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amet.sharepoint.com/sites/FileStore/Shared Documents/C Programmes/C4 Part/C4.04 Reporting (upstream)/Annual report/2022/"/>
    </mc:Choice>
  </mc:AlternateContent>
  <xr:revisionPtr revIDLastSave="60" documentId="8_{7BA2C42D-360A-4D75-92AE-1EEB1AEDB16B}" xr6:coauthVersionLast="47" xr6:coauthVersionMax="47" xr10:uidLastSave="{646947E1-BF04-4D8F-9E91-D5D39CC430DF}"/>
  <bookViews>
    <workbookView xWindow="-120" yWindow="-120" windowWidth="29040" windowHeight="15840" firstSheet="1" activeTab="4" xr2:uid="{7DA559FB-5BA7-473E-B6CB-AF6367112328}"/>
  </bookViews>
  <sheets>
    <sheet name="Sheet1" sheetId="1" state="hidden" r:id="rId1"/>
    <sheet name="data" sheetId="2" r:id="rId2"/>
    <sheet name="details per project" sheetId="4" r:id="rId3"/>
    <sheet name="summery by proejct" sheetId="5" r:id="rId4"/>
    <sheet name="Details by Beneficiary" sheetId="3" r:id="rId5"/>
    <sheet name="Summary by Beneficiary" sheetId="6" r:id="rId6"/>
  </sheets>
  <definedNames>
    <definedName name="_xlnm._FilterDatabase" localSheetId="1" hidden="1">data!$A$1:$I$216</definedName>
    <definedName name="_xlnm._FilterDatabase" localSheetId="4" hidden="1">'Details by Beneficiary'!$F$1:$N$336</definedName>
    <definedName name="_xlnm._FilterDatabase" localSheetId="2" hidden="1">'details per project'!$A$1:$I$231</definedName>
    <definedName name="_xlnm._FilterDatabase" localSheetId="0" hidden="1">Sheet1!$A$1:$H$216</definedName>
    <definedName name="_xlnm._FilterDatabase" localSheetId="5" hidden="1">'Summary by Beneficiary'!$F$1:$N$336</definedName>
    <definedName name="_xlnm._FilterDatabase" localSheetId="3" hidden="1">'summery by proejct'!$A$1:$I$231</definedName>
    <definedName name="_xlnm.Print_Area" localSheetId="1">data!$A$1:$I$216</definedName>
    <definedName name="_xlnm.Print_Area" localSheetId="4">'Details by Beneficiary'!$A$1:$H$338</definedName>
    <definedName name="_xlnm.Print_Area" localSheetId="2">'details per project'!$A$1:$I$233</definedName>
    <definedName name="_xlnm.Print_Area" localSheetId="3">'summery by proejct'!$A$1:$I$233</definedName>
    <definedName name="_xlnm.Print_Titles" localSheetId="1">data!$1:$1</definedName>
    <definedName name="_xlnm.Print_Titles" localSheetId="4">'Details by Beneficiary'!$1:$1</definedName>
    <definedName name="_xlnm.Print_Titles" localSheetId="2">'details per project'!$1:$1</definedName>
    <definedName name="_xlnm.Print_Titles" localSheetId="5">'Summary by Beneficiary'!$1:$1</definedName>
    <definedName name="_xlnm.Print_Titles" localSheetId="3">'summery by proejct'!$1:$1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7" i="6" l="1"/>
  <c r="C337" i="6"/>
  <c r="D335" i="6"/>
  <c r="C335" i="6"/>
  <c r="D329" i="6"/>
  <c r="C329" i="6"/>
  <c r="D327" i="6"/>
  <c r="C327" i="6"/>
  <c r="D325" i="6"/>
  <c r="C325" i="6"/>
  <c r="D323" i="6"/>
  <c r="C323" i="6"/>
  <c r="D321" i="6"/>
  <c r="C321" i="6"/>
  <c r="D319" i="6"/>
  <c r="C319" i="6"/>
  <c r="D317" i="6"/>
  <c r="C317" i="6"/>
  <c r="D315" i="6"/>
  <c r="C315" i="6"/>
  <c r="D312" i="6"/>
  <c r="C312" i="6"/>
  <c r="D310" i="6"/>
  <c r="C310" i="6"/>
  <c r="D308" i="6"/>
  <c r="C308" i="6"/>
  <c r="D306" i="6"/>
  <c r="C306" i="6"/>
  <c r="D304" i="6"/>
  <c r="C304" i="6"/>
  <c r="D302" i="6"/>
  <c r="C302" i="6"/>
  <c r="D300" i="6"/>
  <c r="C300" i="6"/>
  <c r="D291" i="6"/>
  <c r="C291" i="6"/>
  <c r="D289" i="6"/>
  <c r="C289" i="6"/>
  <c r="D287" i="6"/>
  <c r="C287" i="6"/>
  <c r="D280" i="6"/>
  <c r="C280" i="6"/>
  <c r="D277" i="6"/>
  <c r="C277" i="6"/>
  <c r="D275" i="6"/>
  <c r="C275" i="6"/>
  <c r="D273" i="6"/>
  <c r="C273" i="6"/>
  <c r="D271" i="6"/>
  <c r="C271" i="6"/>
  <c r="D269" i="6"/>
  <c r="C269" i="6"/>
  <c r="D266" i="6"/>
  <c r="C266" i="6"/>
  <c r="D264" i="6"/>
  <c r="C264" i="6"/>
  <c r="D262" i="6"/>
  <c r="C262" i="6"/>
  <c r="D260" i="6"/>
  <c r="C260" i="6"/>
  <c r="D258" i="6"/>
  <c r="C258" i="6"/>
  <c r="D256" i="6"/>
  <c r="C256" i="6"/>
  <c r="D254" i="6"/>
  <c r="C254" i="6"/>
  <c r="D252" i="6"/>
  <c r="C252" i="6"/>
  <c r="D249" i="6"/>
  <c r="C249" i="6"/>
  <c r="D247" i="6"/>
  <c r="C247" i="6"/>
  <c r="D239" i="6"/>
  <c r="C239" i="6"/>
  <c r="D237" i="6"/>
  <c r="C237" i="6"/>
  <c r="D235" i="6"/>
  <c r="C235" i="6"/>
  <c r="D232" i="6"/>
  <c r="C232" i="6"/>
  <c r="D230" i="6"/>
  <c r="C230" i="6"/>
  <c r="D228" i="6"/>
  <c r="C228" i="6"/>
  <c r="D215" i="6"/>
  <c r="C215" i="6"/>
  <c r="D213" i="6"/>
  <c r="C213" i="6"/>
  <c r="D210" i="6"/>
  <c r="C210" i="6"/>
  <c r="D208" i="6"/>
  <c r="C208" i="6"/>
  <c r="D206" i="6"/>
  <c r="C206" i="6"/>
  <c r="D204" i="6"/>
  <c r="C204" i="6"/>
  <c r="D202" i="6"/>
  <c r="C202" i="6"/>
  <c r="D200" i="6"/>
  <c r="C200" i="6"/>
  <c r="D198" i="6"/>
  <c r="C198" i="6"/>
  <c r="D196" i="6"/>
  <c r="C196" i="6"/>
  <c r="D194" i="6"/>
  <c r="C194" i="6"/>
  <c r="D192" i="6"/>
  <c r="C192" i="6"/>
  <c r="D190" i="6"/>
  <c r="C190" i="6"/>
  <c r="D188" i="6"/>
  <c r="C188" i="6"/>
  <c r="D186" i="6"/>
  <c r="C186" i="6"/>
  <c r="D184" i="6"/>
  <c r="C184" i="6"/>
  <c r="D177" i="6"/>
  <c r="C177" i="6"/>
  <c r="D175" i="6"/>
  <c r="C175" i="6"/>
  <c r="D170" i="6"/>
  <c r="C170" i="6"/>
  <c r="D168" i="6"/>
  <c r="C168" i="6"/>
  <c r="D160" i="6"/>
  <c r="C160" i="6"/>
  <c r="D158" i="6"/>
  <c r="C158" i="6"/>
  <c r="D155" i="6"/>
  <c r="C155" i="6"/>
  <c r="D153" i="6"/>
  <c r="C153" i="6"/>
  <c r="D151" i="6"/>
  <c r="C151" i="6"/>
  <c r="D148" i="6"/>
  <c r="C148" i="6"/>
  <c r="D146" i="6"/>
  <c r="C146" i="6"/>
  <c r="D144" i="6"/>
  <c r="C144" i="6"/>
  <c r="D142" i="6"/>
  <c r="C142" i="6"/>
  <c r="D140" i="6"/>
  <c r="C140" i="6"/>
  <c r="D137" i="6"/>
  <c r="C137" i="6"/>
  <c r="D135" i="6"/>
  <c r="C135" i="6"/>
  <c r="D133" i="6"/>
  <c r="C133" i="6"/>
  <c r="D130" i="6"/>
  <c r="C130" i="6"/>
  <c r="D127" i="6"/>
  <c r="C127" i="6"/>
  <c r="D125" i="6"/>
  <c r="C125" i="6"/>
  <c r="D123" i="6"/>
  <c r="C123" i="6"/>
  <c r="D120" i="6"/>
  <c r="C120" i="6"/>
  <c r="D118" i="6"/>
  <c r="C118" i="6"/>
  <c r="D116" i="6"/>
  <c r="C116" i="6"/>
  <c r="D114" i="6"/>
  <c r="C114" i="6"/>
  <c r="D112" i="6"/>
  <c r="C112" i="6"/>
  <c r="D108" i="6"/>
  <c r="C108" i="6"/>
  <c r="D106" i="6"/>
  <c r="C106" i="6"/>
  <c r="D104" i="6"/>
  <c r="C104" i="6"/>
  <c r="D102" i="6"/>
  <c r="C102" i="6"/>
  <c r="D100" i="6"/>
  <c r="C100" i="6"/>
  <c r="D97" i="6"/>
  <c r="C97" i="6"/>
  <c r="D95" i="6"/>
  <c r="C95" i="6"/>
  <c r="D93" i="6"/>
  <c r="C93" i="6"/>
  <c r="D91" i="6"/>
  <c r="C91" i="6"/>
  <c r="D89" i="6"/>
  <c r="C89" i="6"/>
  <c r="D87" i="6"/>
  <c r="C87" i="6"/>
  <c r="D85" i="6"/>
  <c r="C85" i="6"/>
  <c r="D83" i="6"/>
  <c r="C83" i="6"/>
  <c r="D78" i="6"/>
  <c r="C78" i="6"/>
  <c r="D72" i="6"/>
  <c r="C72" i="6"/>
  <c r="D70" i="6"/>
  <c r="C70" i="6"/>
  <c r="D67" i="6"/>
  <c r="C67" i="6"/>
  <c r="D64" i="6"/>
  <c r="C64" i="6"/>
  <c r="D60" i="6"/>
  <c r="C60" i="6"/>
  <c r="D58" i="6"/>
  <c r="C58" i="6"/>
  <c r="D43" i="6"/>
  <c r="C43" i="6"/>
  <c r="D41" i="6"/>
  <c r="C41" i="6"/>
  <c r="D39" i="6"/>
  <c r="C39" i="6"/>
  <c r="D37" i="6"/>
  <c r="C37" i="6"/>
  <c r="D35" i="6"/>
  <c r="C35" i="6"/>
  <c r="D31" i="6"/>
  <c r="C31" i="6"/>
  <c r="D29" i="6"/>
  <c r="C29" i="6"/>
  <c r="D25" i="6"/>
  <c r="C25" i="6"/>
  <c r="D22" i="6"/>
  <c r="C22" i="6"/>
  <c r="D19" i="6"/>
  <c r="C19" i="6"/>
  <c r="D17" i="6"/>
  <c r="C17" i="6"/>
  <c r="D15" i="6"/>
  <c r="C15" i="6"/>
  <c r="D13" i="6"/>
  <c r="C13" i="6"/>
  <c r="D10" i="6"/>
  <c r="C10" i="6"/>
  <c r="D8" i="6"/>
  <c r="C8" i="6"/>
  <c r="D6" i="6"/>
  <c r="C6" i="6"/>
  <c r="D3" i="6"/>
  <c r="D338" i="6" s="1"/>
  <c r="C3" i="6"/>
  <c r="C338" i="6" s="1"/>
  <c r="I232" i="5"/>
  <c r="H232" i="5"/>
  <c r="G232" i="5"/>
  <c r="I222" i="5"/>
  <c r="H222" i="5"/>
  <c r="G222" i="5"/>
  <c r="I215" i="5"/>
  <c r="H215" i="5"/>
  <c r="G215" i="5"/>
  <c r="I203" i="5"/>
  <c r="H203" i="5"/>
  <c r="G203" i="5"/>
  <c r="I197" i="5"/>
  <c r="H197" i="5"/>
  <c r="G197" i="5"/>
  <c r="I185" i="5"/>
  <c r="H185" i="5"/>
  <c r="G185" i="5"/>
  <c r="I177" i="5"/>
  <c r="H177" i="5"/>
  <c r="G177" i="5"/>
  <c r="I161" i="5"/>
  <c r="H161" i="5"/>
  <c r="G161" i="5"/>
  <c r="I141" i="5"/>
  <c r="H141" i="5"/>
  <c r="G141" i="5"/>
  <c r="I123" i="5"/>
  <c r="H123" i="5"/>
  <c r="G123" i="5"/>
  <c r="I103" i="5"/>
  <c r="H103" i="5"/>
  <c r="G103" i="5"/>
  <c r="I83" i="5"/>
  <c r="H83" i="5"/>
  <c r="G83" i="5"/>
  <c r="I59" i="5"/>
  <c r="H59" i="5"/>
  <c r="G59" i="5"/>
  <c r="I51" i="5"/>
  <c r="H51" i="5"/>
  <c r="G51" i="5"/>
  <c r="I34" i="5"/>
  <c r="H34" i="5"/>
  <c r="G34" i="5"/>
  <c r="I14" i="5"/>
  <c r="H14" i="5"/>
  <c r="G14" i="5"/>
  <c r="Q232" i="4"/>
  <c r="I232" i="4"/>
  <c r="H232" i="4"/>
  <c r="G232" i="4"/>
  <c r="Q222" i="4"/>
  <c r="I222" i="4"/>
  <c r="H222" i="4"/>
  <c r="G222" i="4"/>
  <c r="Q215" i="4"/>
  <c r="I215" i="4"/>
  <c r="H215" i="4"/>
  <c r="G215" i="4"/>
  <c r="Q203" i="4"/>
  <c r="I203" i="4"/>
  <c r="H203" i="4"/>
  <c r="G203" i="4"/>
  <c r="Q197" i="4"/>
  <c r="I197" i="4"/>
  <c r="H197" i="4"/>
  <c r="G197" i="4"/>
  <c r="Q185" i="4"/>
  <c r="I185" i="4"/>
  <c r="H185" i="4"/>
  <c r="G185" i="4"/>
  <c r="Q177" i="4"/>
  <c r="I177" i="4"/>
  <c r="H177" i="4"/>
  <c r="G177" i="4"/>
  <c r="Q161" i="4"/>
  <c r="I161" i="4"/>
  <c r="H161" i="4"/>
  <c r="G161" i="4"/>
  <c r="Q141" i="4"/>
  <c r="I141" i="4"/>
  <c r="H141" i="4"/>
  <c r="G141" i="4"/>
  <c r="Q123" i="4"/>
  <c r="I123" i="4"/>
  <c r="H123" i="4"/>
  <c r="G123" i="4"/>
  <c r="Q103" i="4"/>
  <c r="I103" i="4"/>
  <c r="H103" i="4"/>
  <c r="G103" i="4"/>
  <c r="Q83" i="4"/>
  <c r="I83" i="4"/>
  <c r="H83" i="4"/>
  <c r="G83" i="4"/>
  <c r="Q59" i="4"/>
  <c r="I59" i="4"/>
  <c r="H59" i="4"/>
  <c r="G59" i="4"/>
  <c r="Q51" i="4"/>
  <c r="I51" i="4"/>
  <c r="H51" i="4"/>
  <c r="G51" i="4"/>
  <c r="Q34" i="4"/>
  <c r="I34" i="4"/>
  <c r="H34" i="4"/>
  <c r="G34" i="4"/>
  <c r="Q14" i="4"/>
  <c r="Q233" i="4" s="1"/>
  <c r="I14" i="4"/>
  <c r="I233" i="4" s="1"/>
  <c r="H14" i="4"/>
  <c r="H233" i="4" s="1"/>
  <c r="G14" i="4"/>
  <c r="G233" i="4" s="1"/>
  <c r="Q1" i="4"/>
  <c r="P1" i="4"/>
  <c r="D337" i="3"/>
  <c r="C337" i="3"/>
  <c r="D335" i="3"/>
  <c r="C335" i="3"/>
  <c r="D329" i="3"/>
  <c r="C329" i="3"/>
  <c r="D327" i="3"/>
  <c r="C327" i="3"/>
  <c r="D325" i="3"/>
  <c r="C325" i="3"/>
  <c r="D323" i="3"/>
  <c r="C323" i="3"/>
  <c r="D321" i="3"/>
  <c r="C321" i="3"/>
  <c r="D319" i="3"/>
  <c r="C319" i="3"/>
  <c r="D317" i="3"/>
  <c r="C317" i="3"/>
  <c r="D315" i="3"/>
  <c r="C315" i="3"/>
  <c r="D312" i="3"/>
  <c r="C312" i="3"/>
  <c r="D310" i="3"/>
  <c r="C310" i="3"/>
  <c r="D308" i="3"/>
  <c r="C308" i="3"/>
  <c r="D306" i="3"/>
  <c r="C306" i="3"/>
  <c r="D304" i="3"/>
  <c r="C304" i="3"/>
  <c r="D302" i="3"/>
  <c r="C302" i="3"/>
  <c r="D300" i="3"/>
  <c r="C300" i="3"/>
  <c r="D291" i="3"/>
  <c r="C291" i="3"/>
  <c r="D289" i="3"/>
  <c r="C289" i="3"/>
  <c r="D287" i="3"/>
  <c r="C287" i="3"/>
  <c r="D280" i="3"/>
  <c r="C280" i="3"/>
  <c r="D277" i="3"/>
  <c r="C277" i="3"/>
  <c r="D275" i="3"/>
  <c r="C275" i="3"/>
  <c r="D273" i="3"/>
  <c r="C273" i="3"/>
  <c r="D271" i="3"/>
  <c r="C271" i="3"/>
  <c r="D269" i="3"/>
  <c r="C269" i="3"/>
  <c r="D266" i="3"/>
  <c r="C266" i="3"/>
  <c r="D264" i="3"/>
  <c r="C264" i="3"/>
  <c r="D262" i="3"/>
  <c r="C262" i="3"/>
  <c r="D260" i="3"/>
  <c r="C260" i="3"/>
  <c r="D258" i="3"/>
  <c r="C258" i="3"/>
  <c r="D256" i="3"/>
  <c r="C256" i="3"/>
  <c r="D254" i="3"/>
  <c r="C254" i="3"/>
  <c r="D252" i="3"/>
  <c r="C252" i="3"/>
  <c r="D249" i="3"/>
  <c r="C249" i="3"/>
  <c r="D247" i="3"/>
  <c r="C247" i="3"/>
  <c r="D239" i="3"/>
  <c r="C239" i="3"/>
  <c r="D237" i="3"/>
  <c r="C237" i="3"/>
  <c r="D235" i="3"/>
  <c r="C235" i="3"/>
  <c r="D232" i="3"/>
  <c r="C232" i="3"/>
  <c r="D230" i="3"/>
  <c r="C230" i="3"/>
  <c r="D228" i="3"/>
  <c r="C228" i="3"/>
  <c r="D215" i="3"/>
  <c r="C215" i="3"/>
  <c r="D213" i="3"/>
  <c r="C213" i="3"/>
  <c r="D210" i="3"/>
  <c r="C210" i="3"/>
  <c r="D208" i="3"/>
  <c r="C208" i="3"/>
  <c r="D206" i="3"/>
  <c r="C206" i="3"/>
  <c r="D204" i="3"/>
  <c r="C204" i="3"/>
  <c r="D202" i="3"/>
  <c r="C202" i="3"/>
  <c r="D200" i="3"/>
  <c r="C200" i="3"/>
  <c r="D198" i="3"/>
  <c r="C198" i="3"/>
  <c r="D196" i="3"/>
  <c r="C196" i="3"/>
  <c r="D194" i="3"/>
  <c r="C194" i="3"/>
  <c r="D192" i="3"/>
  <c r="C192" i="3"/>
  <c r="D190" i="3"/>
  <c r="C190" i="3"/>
  <c r="D188" i="3"/>
  <c r="C188" i="3"/>
  <c r="D186" i="3"/>
  <c r="C186" i="3"/>
  <c r="D184" i="3"/>
  <c r="C184" i="3"/>
  <c r="D177" i="3"/>
  <c r="C177" i="3"/>
  <c r="D175" i="3"/>
  <c r="C175" i="3"/>
  <c r="D170" i="3"/>
  <c r="C170" i="3"/>
  <c r="D168" i="3"/>
  <c r="C168" i="3"/>
  <c r="D160" i="3"/>
  <c r="C160" i="3"/>
  <c r="D158" i="3"/>
  <c r="C158" i="3"/>
  <c r="D155" i="3"/>
  <c r="C155" i="3"/>
  <c r="D153" i="3"/>
  <c r="C153" i="3"/>
  <c r="D151" i="3"/>
  <c r="C151" i="3"/>
  <c r="D148" i="3"/>
  <c r="C148" i="3"/>
  <c r="D146" i="3"/>
  <c r="C146" i="3"/>
  <c r="D144" i="3"/>
  <c r="C144" i="3"/>
  <c r="D142" i="3"/>
  <c r="C142" i="3"/>
  <c r="D140" i="3"/>
  <c r="C140" i="3"/>
  <c r="D137" i="3"/>
  <c r="C137" i="3"/>
  <c r="D135" i="3"/>
  <c r="C135" i="3"/>
  <c r="D133" i="3"/>
  <c r="C133" i="3"/>
  <c r="D130" i="3"/>
  <c r="C130" i="3"/>
  <c r="D127" i="3"/>
  <c r="C127" i="3"/>
  <c r="D125" i="3"/>
  <c r="C125" i="3"/>
  <c r="D123" i="3"/>
  <c r="C123" i="3"/>
  <c r="D120" i="3"/>
  <c r="C120" i="3"/>
  <c r="D118" i="3"/>
  <c r="C118" i="3"/>
  <c r="D116" i="3"/>
  <c r="C116" i="3"/>
  <c r="D114" i="3"/>
  <c r="C114" i="3"/>
  <c r="D112" i="3"/>
  <c r="C112" i="3"/>
  <c r="D108" i="3"/>
  <c r="C108" i="3"/>
  <c r="D106" i="3"/>
  <c r="C106" i="3"/>
  <c r="D104" i="3"/>
  <c r="C104" i="3"/>
  <c r="D102" i="3"/>
  <c r="C102" i="3"/>
  <c r="D100" i="3"/>
  <c r="C100" i="3"/>
  <c r="D97" i="3"/>
  <c r="C97" i="3"/>
  <c r="D95" i="3"/>
  <c r="C95" i="3"/>
  <c r="D93" i="3"/>
  <c r="C93" i="3"/>
  <c r="D91" i="3"/>
  <c r="C91" i="3"/>
  <c r="D89" i="3"/>
  <c r="C89" i="3"/>
  <c r="D87" i="3"/>
  <c r="C87" i="3"/>
  <c r="D85" i="3"/>
  <c r="C85" i="3"/>
  <c r="D83" i="3"/>
  <c r="C83" i="3"/>
  <c r="D78" i="3"/>
  <c r="C78" i="3"/>
  <c r="D72" i="3"/>
  <c r="C72" i="3"/>
  <c r="D70" i="3"/>
  <c r="C70" i="3"/>
  <c r="D67" i="3"/>
  <c r="C67" i="3"/>
  <c r="D64" i="3"/>
  <c r="C64" i="3"/>
  <c r="D60" i="3"/>
  <c r="C60" i="3"/>
  <c r="D58" i="3"/>
  <c r="C58" i="3"/>
  <c r="D43" i="3"/>
  <c r="C43" i="3"/>
  <c r="D41" i="3"/>
  <c r="C41" i="3"/>
  <c r="D39" i="3"/>
  <c r="C39" i="3"/>
  <c r="D37" i="3"/>
  <c r="C37" i="3"/>
  <c r="D35" i="3"/>
  <c r="C35" i="3"/>
  <c r="D31" i="3"/>
  <c r="C31" i="3"/>
  <c r="D29" i="3"/>
  <c r="C29" i="3"/>
  <c r="D25" i="3"/>
  <c r="C25" i="3"/>
  <c r="D22" i="3"/>
  <c r="C22" i="3"/>
  <c r="D19" i="3"/>
  <c r="C19" i="3"/>
  <c r="D17" i="3"/>
  <c r="C17" i="3"/>
  <c r="D15" i="3"/>
  <c r="C15" i="3"/>
  <c r="D13" i="3"/>
  <c r="C13" i="3"/>
  <c r="D10" i="3"/>
  <c r="C10" i="3"/>
  <c r="D8" i="3"/>
  <c r="C8" i="3"/>
  <c r="D6" i="3"/>
  <c r="C6" i="3"/>
  <c r="D3" i="3"/>
  <c r="C3" i="3"/>
  <c r="Q1" i="2"/>
  <c r="P1" i="2"/>
  <c r="G233" i="5" l="1"/>
  <c r="H233" i="5"/>
  <c r="I233" i="5"/>
  <c r="N1" i="4"/>
  <c r="M1" i="4"/>
  <c r="C338" i="3"/>
  <c r="D338" i="3"/>
</calcChain>
</file>

<file path=xl/sharedStrings.xml><?xml version="1.0" encoding="utf-8"?>
<sst xmlns="http://schemas.openxmlformats.org/spreadsheetml/2006/main" count="6568" uniqueCount="424">
  <si>
    <t>PROJECT</t>
  </si>
  <si>
    <t>JRP Name</t>
  </si>
  <si>
    <t>Participant type</t>
  </si>
  <si>
    <t>Participant no</t>
  </si>
  <si>
    <t>Paid in report year</t>
  </si>
  <si>
    <t>paid in prev years</t>
  </si>
  <si>
    <t>21GRD01</t>
  </si>
  <si>
    <t>OpMetBat</t>
  </si>
  <si>
    <t>External Beneficiary</t>
  </si>
  <si>
    <t>CRF</t>
  </si>
  <si>
    <t>HZB</t>
  </si>
  <si>
    <t>JSI</t>
  </si>
  <si>
    <t>MEU</t>
  </si>
  <si>
    <t>TUB</t>
  </si>
  <si>
    <t>UNG</t>
  </si>
  <si>
    <t>UNIROMA1</t>
  </si>
  <si>
    <t>WWU</t>
  </si>
  <si>
    <t>Internal Beneficiary</t>
  </si>
  <si>
    <t>PTB</t>
  </si>
  <si>
    <t>CEA</t>
  </si>
  <si>
    <t>CMI</t>
  </si>
  <si>
    <t>INRIM</t>
  </si>
  <si>
    <t>21GRD02</t>
  </si>
  <si>
    <t>BIOSPHERE</t>
  </si>
  <si>
    <t>ADVACAM</t>
  </si>
  <si>
    <t>BIRA-IASB</t>
  </si>
  <si>
    <t>DTU</t>
  </si>
  <si>
    <t>DWD</t>
  </si>
  <si>
    <t>IFIN-HH</t>
  </si>
  <si>
    <t>IVB</t>
  </si>
  <si>
    <t>LZH</t>
  </si>
  <si>
    <t>MPG</t>
  </si>
  <si>
    <t>NOVA</t>
  </si>
  <si>
    <t>NTUA</t>
  </si>
  <si>
    <t>Raymetrics</t>
  </si>
  <si>
    <t>UJF CAS</t>
  </si>
  <si>
    <t>BFKH</t>
  </si>
  <si>
    <t>GUM</t>
  </si>
  <si>
    <t>IMBiH</t>
  </si>
  <si>
    <t>TUBITAK</t>
  </si>
  <si>
    <t>21GRD03</t>
  </si>
  <si>
    <t>PaRaMetriC</t>
  </si>
  <si>
    <t>CNR</t>
  </si>
  <si>
    <t>CP</t>
  </si>
  <si>
    <t>CTI</t>
  </si>
  <si>
    <t>FIW</t>
  </si>
  <si>
    <t>NKUA</t>
  </si>
  <si>
    <t>POLITO</t>
  </si>
  <si>
    <t>ZAE Bayern</t>
  </si>
  <si>
    <t>Aalto</t>
  </si>
  <si>
    <t>CSIC</t>
  </si>
  <si>
    <t>DFM</t>
  </si>
  <si>
    <t>LNE</t>
  </si>
  <si>
    <t>RISE</t>
  </si>
  <si>
    <t>21GRD04</t>
  </si>
  <si>
    <t>isoMET</t>
  </si>
  <si>
    <t>StockholmU</t>
  </si>
  <si>
    <t>UHEI</t>
  </si>
  <si>
    <t>UU</t>
  </si>
  <si>
    <t>UVSQ</t>
  </si>
  <si>
    <t>VTT</t>
  </si>
  <si>
    <t>21GRD05</t>
  </si>
  <si>
    <t>Met4H2</t>
  </si>
  <si>
    <t>ENVIPARK</t>
  </si>
  <si>
    <t>GERG</t>
  </si>
  <si>
    <t>Nippon Gases</t>
  </si>
  <si>
    <t>NORCE</t>
  </si>
  <si>
    <t>UL</t>
  </si>
  <si>
    <t>VSL</t>
  </si>
  <si>
    <t>BAM</t>
  </si>
  <si>
    <t>BEV-PTP</t>
  </si>
  <si>
    <t>CEM</t>
  </si>
  <si>
    <t>Cesame</t>
  </si>
  <si>
    <t>CNAM</t>
  </si>
  <si>
    <t>FORCE</t>
  </si>
  <si>
    <t>JV</t>
  </si>
  <si>
    <t>21GRD06</t>
  </si>
  <si>
    <t>MetCCUS</t>
  </si>
  <si>
    <t>Air Liquide FuE</t>
  </si>
  <si>
    <t>DNV</t>
  </si>
  <si>
    <t>RUB</t>
  </si>
  <si>
    <t>SINTEF ER</t>
  </si>
  <si>
    <t>UNITO</t>
  </si>
  <si>
    <t>UVa</t>
  </si>
  <si>
    <t>IPQ</t>
  </si>
  <si>
    <t>21GRD07</t>
  </si>
  <si>
    <t>PlasticTrace</t>
  </si>
  <si>
    <t>FC.ID</t>
  </si>
  <si>
    <t>FhG</t>
  </si>
  <si>
    <t>Hereon</t>
  </si>
  <si>
    <t>Postnova</t>
  </si>
  <si>
    <t>Sciensano</t>
  </si>
  <si>
    <t>SINTEF</t>
  </si>
  <si>
    <t>UDC</t>
  </si>
  <si>
    <t>UNIPR</t>
  </si>
  <si>
    <t>IHi</t>
  </si>
  <si>
    <t>NIVA</t>
  </si>
  <si>
    <t>SMD</t>
  </si>
  <si>
    <t>SYKE</t>
  </si>
  <si>
    <t>UBA</t>
  </si>
  <si>
    <t>21GRD08</t>
  </si>
  <si>
    <t>SoMMet</t>
  </si>
  <si>
    <t>CTU</t>
  </si>
  <si>
    <t>IAPAN</t>
  </si>
  <si>
    <t>PoliMi</t>
  </si>
  <si>
    <t>UFZ</t>
  </si>
  <si>
    <t>UNIBO</t>
  </si>
  <si>
    <t>UP DE</t>
  </si>
  <si>
    <t>CIEMAT</t>
  </si>
  <si>
    <t>DTI</t>
  </si>
  <si>
    <t>IRSN</t>
  </si>
  <si>
    <t>SMU</t>
  </si>
  <si>
    <t>21GRD09</t>
  </si>
  <si>
    <t>MetroPOEM</t>
  </si>
  <si>
    <t>AU</t>
  </si>
  <si>
    <t>HZDR</t>
  </si>
  <si>
    <t>IFE</t>
  </si>
  <si>
    <t>LUH</t>
  </si>
  <si>
    <t>MUL</t>
  </si>
  <si>
    <t>NMBU</t>
  </si>
  <si>
    <t>UH</t>
  </si>
  <si>
    <t>VINS</t>
  </si>
  <si>
    <t>STUK</t>
  </si>
  <si>
    <t>21GRD10</t>
  </si>
  <si>
    <t>quantiAGREMI</t>
  </si>
  <si>
    <t>GASERA</t>
  </si>
  <si>
    <t>IMTelecom</t>
  </si>
  <si>
    <t>INRAE</t>
  </si>
  <si>
    <t>KIT</t>
  </si>
  <si>
    <t>LUKE</t>
  </si>
  <si>
    <t>Senseair</t>
  </si>
  <si>
    <t>TI</t>
  </si>
  <si>
    <t>TNO</t>
  </si>
  <si>
    <t>WR</t>
  </si>
  <si>
    <t>21NRM01</t>
  </si>
  <si>
    <t>HiDyn</t>
  </si>
  <si>
    <t>ICCS</t>
  </si>
  <si>
    <t>21NRM02</t>
  </si>
  <si>
    <t>Digital-IT</t>
  </si>
  <si>
    <t>CIRCE</t>
  </si>
  <si>
    <t>LeftRight</t>
  </si>
  <si>
    <t>Lukasiewicz-ITR</t>
  </si>
  <si>
    <t>Metrosert</t>
  </si>
  <si>
    <t>SIQ</t>
  </si>
  <si>
    <t>21NRM03</t>
  </si>
  <si>
    <t>MEWS</t>
  </si>
  <si>
    <t>AAU</t>
  </si>
  <si>
    <t>21NRM04</t>
  </si>
  <si>
    <t>BiometCAP</t>
  </si>
  <si>
    <t>TFS</t>
  </si>
  <si>
    <t>21NRM05</t>
  </si>
  <si>
    <t>STASIS</t>
  </si>
  <si>
    <t>DKFZ</t>
  </si>
  <si>
    <t>MRC</t>
  </si>
  <si>
    <t>STU BA</t>
  </si>
  <si>
    <t>21NRM06</t>
  </si>
  <si>
    <t>EMC-STD</t>
  </si>
  <si>
    <t>EMC-BCN</t>
  </si>
  <si>
    <t>UNIGE</t>
  </si>
  <si>
    <t>UTwente</t>
  </si>
  <si>
    <t>INTA</t>
  </si>
  <si>
    <t>Beneficiary</t>
  </si>
  <si>
    <t>Budget</t>
  </si>
  <si>
    <t>LE Short Name</t>
  </si>
  <si>
    <t>LE Full Name</t>
  </si>
  <si>
    <t>Cen​tro Ricerche Fiat S.C.p.A.</t>
  </si>
  <si>
    <t>Helmholtz-Zentrum Berlin für Materialien und Energie GmbH</t>
  </si>
  <si>
    <t>Institut Jožef Stefan</t>
  </si>
  <si>
    <t>Mersin Üniversitesi</t>
  </si>
  <si>
    <t>Technische Universität Berlin</t>
  </si>
  <si>
    <t>Univerza v Novi Gorici</t>
  </si>
  <si>
    <t>Università degli Studi di Roma La Sapienza</t>
  </si>
  <si>
    <t>Westfaelische Wilhelms-Universitaet Muenster</t>
  </si>
  <si>
    <t>Physikalisch-Technische Bundesanstalt</t>
  </si>
  <si>
    <t>Commissariat à l'énergie atomique et aux énergies alternatives</t>
  </si>
  <si>
    <t>Cesky Metrologicky Institut</t>
  </si>
  <si>
    <t>Istituto Nazionale di Ricerca Metrologica</t>
  </si>
  <si>
    <t>ADVACAM, s.r.o.</t>
  </si>
  <si>
    <t>Institut royal d'Aéronomie Spatiale de Belgique</t>
  </si>
  <si>
    <t>Danmarks Tekniske Universitet</t>
  </si>
  <si>
    <t>Deutscher Wetterdienst</t>
  </si>
  <si>
    <t>Institutul National de Cercetare-Dezvoltare pentru Fizica si Inginerie Nucleara "Horia Hulubei"</t>
  </si>
  <si>
    <t>Institutul Național de Cercetare-Dezvoltare în Domeniul Patologiei și Științelor Biomedicale „Victor Babeș RA</t>
  </si>
  <si>
    <t>LZH Laserzentrum Hannover e.V.</t>
  </si>
  <si>
    <t>Max-Planck-Gesellschaft zur Foerderung der Wissenschaften e.V.</t>
  </si>
  <si>
    <t>NOVA.id.FCT - Associação para a Inovação e Desenvolvimento da FCT</t>
  </si>
  <si>
    <t>National Technical University of Athens</t>
  </si>
  <si>
    <t>Raymetrics S.A. Development of High Technology Systems</t>
  </si>
  <si>
    <t>Ústav jaderné fyziky AV ČR, v.v.i.</t>
  </si>
  <si>
    <t>Budapest Főváros Kormányhivatala</t>
  </si>
  <si>
    <t>Central Office of Measures</t>
  </si>
  <si>
    <t>Institut za mjeriteljstvo Bosne i Hercegovine</t>
  </si>
  <si>
    <t>Turkiye Bilimsel ve Teknolojik Arastirma Kurumu</t>
  </si>
  <si>
    <t>Consiglio Nazionale delle Ricerche</t>
  </si>
  <si>
    <t>Cooling Photonics Sociedad Limitada</t>
  </si>
  <si>
    <t>Comitato Termotecnico Italiano Energia e Ambiente - CTI</t>
  </si>
  <si>
    <t>Forschungsinstitut für Wärmeschutz e. V. München</t>
  </si>
  <si>
    <t>Ethnikó kai Kapodistriakó Panepistímio Athinón</t>
  </si>
  <si>
    <t>Politecnico di Torino</t>
  </si>
  <si>
    <t>Bayerisches Zentrum für Angewandte Energieforschung ZAE e.V.</t>
  </si>
  <si>
    <t>Aalto-korkeakoulusäätiö sr</t>
  </si>
  <si>
    <t>Agencia Estatal Consejo Superior de Investigaciones Cientificas</t>
  </si>
  <si>
    <t>Dansk Fundamental Metrologi A/S</t>
  </si>
  <si>
    <t>Laboratoire national de métrologie et d'essais</t>
  </si>
  <si>
    <t>RISE Research Institutes of Sweden AB</t>
  </si>
  <si>
    <t>Stockholms Universitet</t>
  </si>
  <si>
    <t>Ruprecht-Karls-Universitaet Heidelberg</t>
  </si>
  <si>
    <t>Universiteit Utrecht</t>
  </si>
  <si>
    <t>Université de Versailles Saint-Quentin-en-Yvelines</t>
  </si>
  <si>
    <t>Teknologian tutkimuskeskus VTT Oy</t>
  </si>
  <si>
    <t>Parco Scientifico Tecnologico Per L'Ambiente Environment Park Torino SpA</t>
  </si>
  <si>
    <t>Gerg-Le Groupe Européen de Recherches Gazières</t>
  </si>
  <si>
    <t>Nippon Gases Industrial S.r.l.</t>
  </si>
  <si>
    <t>NORCE Norwegian Research Centre AS</t>
  </si>
  <si>
    <t>Univerza v Ljubljani</t>
  </si>
  <si>
    <t>VSL B.V.</t>
  </si>
  <si>
    <t>Bundesanstalt fuer Materialforschung und -pruefung</t>
  </si>
  <si>
    <t>Physikalisch-Technischer Pruefdienst des Bundesamt fuer Eich- und Vermessungswesen</t>
  </si>
  <si>
    <t>Centro Español de Metrología</t>
  </si>
  <si>
    <t>CESAME-EXADEBIT SA</t>
  </si>
  <si>
    <t>Conservatoire national des arts et métiers</t>
  </si>
  <si>
    <t>FORCE Technology</t>
  </si>
  <si>
    <t>Justervesenet</t>
  </si>
  <si>
    <t>Air Liquide Forschung und Entwicklung GmbH</t>
  </si>
  <si>
    <t>DNV Netherlands B.V.</t>
  </si>
  <si>
    <t>Ruhr-Universitaet Bochum</t>
  </si>
  <si>
    <t>SINTEF Energi AS</t>
  </si>
  <si>
    <t>Università degli Studi di Torino</t>
  </si>
  <si>
    <t>Universidad De Valladolid</t>
  </si>
  <si>
    <t>Instituto Português da Qualidade, I.P.</t>
  </si>
  <si>
    <t>FCiências.ID - Associação para a Investigação e Desenvolvimento de Ciências</t>
  </si>
  <si>
    <t>Fraunhofer-Gesellschaft zur Foerderung der angewandten Forschung e.V.</t>
  </si>
  <si>
    <t>Helmholtz-Zentrum hereon GmbH</t>
  </si>
  <si>
    <t>Postnova Analytics GmbH</t>
  </si>
  <si>
    <t>SINTEF AS</t>
  </si>
  <si>
    <t>Universidade da Coruña</t>
  </si>
  <si>
    <t>Università degli Studi di Parma</t>
  </si>
  <si>
    <t>Instituto Hidrográfico</t>
  </si>
  <si>
    <t>Norsk Institutt for Vannforskning</t>
  </si>
  <si>
    <t>Federale Overheidsdienst Economie, KMO, Middenstand en Energie</t>
  </si>
  <si>
    <t>Suomen ymparistokeskus</t>
  </si>
  <si>
    <t>Umweltbundesamt</t>
  </si>
  <si>
    <t>České Vysoké Učení Technické v Praze</t>
  </si>
  <si>
    <t>Instytut Agrofizyki Polskiej Akademii Nauk</t>
  </si>
  <si>
    <t>Politecnico di Milano</t>
  </si>
  <si>
    <t>Helmholtz-Zentrum für Umweltforschung GmbH - UFZ</t>
  </si>
  <si>
    <t>Alma mater studiorum Università di Bologna</t>
  </si>
  <si>
    <t>Universität Potsdam</t>
  </si>
  <si>
    <t>Centro de investigaciones energeticas, medioambientales y tecnologicas</t>
  </si>
  <si>
    <t>Teknologisk Institut</t>
  </si>
  <si>
    <t>Institut de Radioprotection et de Surete Nucleaire</t>
  </si>
  <si>
    <t>Slovenský Metrologický Ústav</t>
  </si>
  <si>
    <t>Aarhus Universitet</t>
  </si>
  <si>
    <t>Helmholtz-Zentrum Dresden - Rossendorf e. V.</t>
  </si>
  <si>
    <t>Institutt for energiteknikk</t>
  </si>
  <si>
    <t>Gottfried Wilhelm Leibniz Universität Hannover</t>
  </si>
  <si>
    <t>Montanuniversität Leoben</t>
  </si>
  <si>
    <t>Norges miljø - og biovitenskapelige universitet</t>
  </si>
  <si>
    <t>Helsingin Yliopisto</t>
  </si>
  <si>
    <t>Institut za nuklearne nauke Vinča, Institut od nacionalnog značaja za Republiku Srbiju, Univerzitet u Beogradu</t>
  </si>
  <si>
    <t>Säteilyturvakeskus</t>
  </si>
  <si>
    <t>Gasera Oy</t>
  </si>
  <si>
    <t>Institut Mines-Telecom</t>
  </si>
  <si>
    <t>Institut national de recherche pour l’agriculture, l’alimentation et l’environnement</t>
  </si>
  <si>
    <t>Karlsruher Institut fuer Technologie</t>
  </si>
  <si>
    <t>Luonnonvarakeskus</t>
  </si>
  <si>
    <t>Senseair AB</t>
  </si>
  <si>
    <t>Johann Heinrich von Thuenen-Institute; Bundesforschungsinstitute fuer Laendliche Raeume, Wald und Fischerei</t>
  </si>
  <si>
    <t>Nederlandse Organisatie voor Toegepast Natuurwetenschappelijk Onderzoek TNO</t>
  </si>
  <si>
    <t>Stichting Wageningen Research</t>
  </si>
  <si>
    <t>Institute of Communication and Computer Systems</t>
  </si>
  <si>
    <t>Fundacion Circe Centro de investigacion de recursos y consumos energeticos</t>
  </si>
  <si>
    <t>Left Right, razvoj naprednih rešitev, Rado Lapuh s.p.</t>
  </si>
  <si>
    <t>Sieć Badawcza ŁUKASIEWICZ - Instytut Tele- i Radiotechniczny</t>
  </si>
  <si>
    <t>AS Metrosert</t>
  </si>
  <si>
    <t>Slovenski Institut za Kakovost in Meroslovje, Ljubljana</t>
  </si>
  <si>
    <t>Aalborg Universitet</t>
  </si>
  <si>
    <t>Thermo Fisher Scientific GmbH</t>
  </si>
  <si>
    <t>Deutsches Krebsforschungszentrum</t>
  </si>
  <si>
    <t>MR comp GmbH</t>
  </si>
  <si>
    <t>Slovenská technická univerzita v Bratislave</t>
  </si>
  <si>
    <t>EMC ELECTROMAGNETIC BCN, S.L.</t>
  </si>
  <si>
    <t>Università degli Studi di Genova</t>
  </si>
  <si>
    <t>Universiteit Twente</t>
  </si>
  <si>
    <t>Instituto Nacional de Técnica Aeroespacial Esteban Terradas</t>
  </si>
  <si>
    <t xml:space="preserve"> </t>
  </si>
  <si>
    <t>Aalborg Universitet Total</t>
  </si>
  <si>
    <t>Aalto-korkeakoulusäätiö sr Total</t>
  </si>
  <si>
    <t>Aarhus Universitet Total</t>
  </si>
  <si>
    <t>ADVACAM, s.r.o. Total</t>
  </si>
  <si>
    <t>Agencia Estatal Consejo Superior de Investigaciones Cientificas Total</t>
  </si>
  <si>
    <t>Air Liquide Forschung und Entwicklung GmbH Total</t>
  </si>
  <si>
    <t>Alma mater studiorum Università di Bologna Total</t>
  </si>
  <si>
    <t>AS Metrosert Total</t>
  </si>
  <si>
    <t>Bayerisches Zentrum für Angewandte Energieforschung ZAE e.V. Total</t>
  </si>
  <si>
    <t>Budapest Főváros Kormányhivatala Total</t>
  </si>
  <si>
    <t>Bundesanstalt fuer Materialforschung und -pruefung Total</t>
  </si>
  <si>
    <t>Cen​tro Ricerche Fiat S.C.p.A. Total</t>
  </si>
  <si>
    <t>Central Office of Measures Total</t>
  </si>
  <si>
    <t>Centro de investigaciones energeticas, medioambientales y tecnologicas Total</t>
  </si>
  <si>
    <t>Centro Español de Metrología Total</t>
  </si>
  <si>
    <t>CESAME-EXADEBIT SA Total</t>
  </si>
  <si>
    <t>České Vysoké Učení Technické v Praze Total</t>
  </si>
  <si>
    <t>Cesky Metrologicky Institut Total</t>
  </si>
  <si>
    <t>Comitato Termotecnico Italiano Energia e Ambiente - CTI Total</t>
  </si>
  <si>
    <t>Commissariat à l'énergie atomique et aux énergies alternatives Total</t>
  </si>
  <si>
    <t>Conservatoire national des arts et métiers Total</t>
  </si>
  <si>
    <t>Consiglio Nazionale delle Ricerche Total</t>
  </si>
  <si>
    <t>Cooling Photonics Sociedad Limitada Total</t>
  </si>
  <si>
    <t>Danmarks Tekniske Universitet Total</t>
  </si>
  <si>
    <t>Dansk Fundamental Metrologi A/S Total</t>
  </si>
  <si>
    <t>Deutscher Wetterdienst Total</t>
  </si>
  <si>
    <t>Deutsches Krebsforschungszentrum Total</t>
  </si>
  <si>
    <t>DNV Netherlands B.V. Total</t>
  </si>
  <si>
    <t>EMC ELECTROMAGNETIC BCN, S.L. Total</t>
  </si>
  <si>
    <t>Ethnikó kai Kapodistriakó Panepistímio Athinón Total</t>
  </si>
  <si>
    <t>FCiências.ID - Associação para a Investigação e Desenvolvimento de Ciências Total</t>
  </si>
  <si>
    <t>Federale Overheidsdienst Economie, KMO, Middenstand en Energie Total</t>
  </si>
  <si>
    <t>FORCE Technology Total</t>
  </si>
  <si>
    <t>Forschungsinstitut für Wärmeschutz e. V. München Total</t>
  </si>
  <si>
    <t>Fraunhofer-Gesellschaft zur Foerderung der angewandten Forschung e.V. Total</t>
  </si>
  <si>
    <t>Fundacion Circe Centro de investigacion de recursos y consumos energeticos Total</t>
  </si>
  <si>
    <t>Gasera Oy Total</t>
  </si>
  <si>
    <t>Gerg-Le Groupe Européen de Recherches Gazières Total</t>
  </si>
  <si>
    <t>Gottfried Wilhelm Leibniz Universität Hannover Total</t>
  </si>
  <si>
    <t>Helmholtz-Zentrum Berlin für Materialien und Energie GmbH Total</t>
  </si>
  <si>
    <t>Helmholtz-Zentrum Dresden - Rossendorf e. V. Total</t>
  </si>
  <si>
    <t>Helmholtz-Zentrum für Umweltforschung GmbH - UFZ Total</t>
  </si>
  <si>
    <t>Helmholtz-Zentrum hereon GmbH Total</t>
  </si>
  <si>
    <t>Helsingin Yliopisto Total</t>
  </si>
  <si>
    <t>Institut de Radioprotection et de Surete Nucleaire Total</t>
  </si>
  <si>
    <t>Institut Jožef Stefan Total</t>
  </si>
  <si>
    <t>Institut Mines-Telecom Total</t>
  </si>
  <si>
    <t>Institut national de recherche pour l’agriculture, l’alimentation et l’environnement Total</t>
  </si>
  <si>
    <t>Institut royal d'Aéronomie Spatiale de Belgique Total</t>
  </si>
  <si>
    <t>Institut za mjeriteljstvo Bosne i Hercegovine Total</t>
  </si>
  <si>
    <t>Institut za nuklearne nauke Vinča, Institut od nacionalnog značaja za Republiku Srbiju, Univerzitet u Beogradu Total</t>
  </si>
  <si>
    <t>Institute of Communication and Computer Systems Total</t>
  </si>
  <si>
    <t>Instituto Hidrográfico Total</t>
  </si>
  <si>
    <t>Instituto Nacional de Técnica Aeroespacial Esteban Terradas Total</t>
  </si>
  <si>
    <t>Instituto Português da Qualidade, I.P. Total</t>
  </si>
  <si>
    <t>Institutt for energiteknikk Total</t>
  </si>
  <si>
    <t>Institutul Național de Cercetare-Dezvoltare în Domeniul Patologiei și Științelor Biomedicale „Victor Babeș RA Total</t>
  </si>
  <si>
    <t>Institutul National de Cercetare-Dezvoltare pentru Fizica si Inginerie Nucleara "Horia Hulubei" Total</t>
  </si>
  <si>
    <t>Instytut Agrofizyki Polskiej Akademii Nauk Total</t>
  </si>
  <si>
    <t>Istituto Nazionale di Ricerca Metrologica Total</t>
  </si>
  <si>
    <t>Johann Heinrich von Thuenen-Institute; Bundesforschungsinstitute fuer Laendliche Raeume, Wald und Fischerei Total</t>
  </si>
  <si>
    <t>Justervesenet Total</t>
  </si>
  <si>
    <t>Karlsruher Institut fuer Technologie Total</t>
  </si>
  <si>
    <t>Laboratoire national de métrologie et d'essais Total</t>
  </si>
  <si>
    <t>Left Right, razvoj naprednih rešitev, Rado Lapuh s.p. Total</t>
  </si>
  <si>
    <t>Luonnonvarakeskus Total</t>
  </si>
  <si>
    <t>LZH Laserzentrum Hannover e.V. Total</t>
  </si>
  <si>
    <t>Max-Planck-Gesellschaft zur Foerderung der Wissenschaften e.V. Total</t>
  </si>
  <si>
    <t>Mersin Üniversitesi Total</t>
  </si>
  <si>
    <t>Montanuniversität Leoben Total</t>
  </si>
  <si>
    <t>MR comp GmbH Total</t>
  </si>
  <si>
    <t>National Technical University of Athens Total</t>
  </si>
  <si>
    <t>Nederlandse Organisatie voor Toegepast Natuurwetenschappelijk Onderzoek TNO Total</t>
  </si>
  <si>
    <t>Nippon Gases Industrial S.r.l. Total</t>
  </si>
  <si>
    <t>NORCE Norwegian Research Centre AS Total</t>
  </si>
  <si>
    <t>Norges miljø - og biovitenskapelige universitet Total</t>
  </si>
  <si>
    <t>Norsk Institutt for Vannforskning Total</t>
  </si>
  <si>
    <t>NOVA.id.FCT - Associação para a Inovação e Desenvolvimento da FCT Total</t>
  </si>
  <si>
    <t>Parco Scientifico Tecnologico Per L'Ambiente Environment Park Torino SpA Total</t>
  </si>
  <si>
    <t>Physikalisch-Technische Bundesanstalt Total</t>
  </si>
  <si>
    <t>Physikalisch-Technischer Pruefdienst des Bundesamt fuer Eich- und Vermessungswesen Total</t>
  </si>
  <si>
    <t>Politecnico di Milano Total</t>
  </si>
  <si>
    <t>Politecnico di Torino Total</t>
  </si>
  <si>
    <t>Postnova Analytics GmbH Total</t>
  </si>
  <si>
    <t>Raymetrics S.A. Development of High Technology Systems Total</t>
  </si>
  <si>
    <t>RISE Research Institutes of Sweden AB Total</t>
  </si>
  <si>
    <t>Ruhr-Universitaet Bochum Total</t>
  </si>
  <si>
    <t>Ruprecht-Karls-Universitaet Heidelberg Total</t>
  </si>
  <si>
    <t>Säteilyturvakeskus Total</t>
  </si>
  <si>
    <t>Sciensano Total</t>
  </si>
  <si>
    <t>Senseair AB Total</t>
  </si>
  <si>
    <t>Sieć Badawcza ŁUKASIEWICZ - Instytut Tele- i Radiotechniczny Total</t>
  </si>
  <si>
    <t>SINTEF AS Total</t>
  </si>
  <si>
    <t>SINTEF Energi AS Total</t>
  </si>
  <si>
    <t>Slovenská technická univerzita v Bratislave Total</t>
  </si>
  <si>
    <t>Slovenski Institut za Kakovost in Meroslovje, Ljubljana Total</t>
  </si>
  <si>
    <t>Slovenský Metrologický Ústav Total</t>
  </si>
  <si>
    <t>Stichting Wageningen Research Total</t>
  </si>
  <si>
    <t>Stockholms Universitet Total</t>
  </si>
  <si>
    <t>Suomen ymparistokeskus Total</t>
  </si>
  <si>
    <t>Technische Universität Berlin Total</t>
  </si>
  <si>
    <t>Teknologian tutkimuskeskus VTT Oy Total</t>
  </si>
  <si>
    <t>Teknologisk Institut Total</t>
  </si>
  <si>
    <t>Thermo Fisher Scientific GmbH Total</t>
  </si>
  <si>
    <t>Turkiye Bilimsel ve Teknolojik Arastirma Kurumu Total</t>
  </si>
  <si>
    <t>Umweltbundesamt Total</t>
  </si>
  <si>
    <t>Universidad De Valladolid Total</t>
  </si>
  <si>
    <t>Universidade da Coruña Total</t>
  </si>
  <si>
    <t>Università degli Studi di Genova Total</t>
  </si>
  <si>
    <t>Università degli Studi di Parma Total</t>
  </si>
  <si>
    <t>Università degli Studi di Roma La Sapienza Total</t>
  </si>
  <si>
    <t>Università degli Studi di Torino Total</t>
  </si>
  <si>
    <t>Universität Potsdam Total</t>
  </si>
  <si>
    <t>Université de Versailles Saint-Quentin-en-Yvelines Total</t>
  </si>
  <si>
    <t>Universiteit Twente Total</t>
  </si>
  <si>
    <t>Universiteit Utrecht Total</t>
  </si>
  <si>
    <t>Univerza v Ljubljani Total</t>
  </si>
  <si>
    <t>Univerza v Novi Gorici Total</t>
  </si>
  <si>
    <t>Ústav jaderné fyziky AV ČR, v.v.i. Total</t>
  </si>
  <si>
    <t>VSL B.V. Total</t>
  </si>
  <si>
    <t>Westfaelische Wilhelms-Universitaet Muenster Total</t>
  </si>
  <si>
    <t>Grand Total</t>
  </si>
  <si>
    <t>21GRD01 Total</t>
  </si>
  <si>
    <t>21GRD02 Total</t>
  </si>
  <si>
    <t>21GRD03 Total</t>
  </si>
  <si>
    <t>21GRD04 Total</t>
  </si>
  <si>
    <t>21GRD05 Total</t>
  </si>
  <si>
    <t>21GRD06 Total</t>
  </si>
  <si>
    <t>21GRD07 Total</t>
  </si>
  <si>
    <t>21GRD08 Total</t>
  </si>
  <si>
    <t>21GRD09 Total</t>
  </si>
  <si>
    <t>21GRD10 Total</t>
  </si>
  <si>
    <t>21NRM01 Total</t>
  </si>
  <si>
    <t>21NRM02 Total</t>
  </si>
  <si>
    <t>21NRM03 Total</t>
  </si>
  <si>
    <t>21NRM04 Total</t>
  </si>
  <si>
    <t>21NRM05 Total</t>
  </si>
  <si>
    <t>21NRM06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</si>
</sst>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[$€-2]\ * #,##0.00_-;\-[$€-2]\ * #,##0.00_-;_-[$€-2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0" fontId="0" fillId="2" borderId="0" xfId="0" applyFill="1"/>
    <xf numFmtId="164" fontId="0" fillId="2" borderId="0" xfId="1" applyNumberFormat="1" applyFont="1" applyFill="1"/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3" borderId="0" xfId="0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164" fontId="2" fillId="3" borderId="0" xfId="0" applyNumberFormat="1" applyFont="1" applyFill="1" applyAlignment="1">
      <alignment vertical="center" wrapText="1"/>
    </xf>
    <xf numFmtId="164" fontId="2" fillId="3" borderId="0" xfId="2" applyNumberFormat="1" applyFont="1" applyFill="1" applyAlignment="1">
      <alignment vertical="center" wrapText="1"/>
    </xf>
    <xf numFmtId="164" fontId="0" fillId="0" borderId="0" xfId="2" applyNumberFormat="1" applyFont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A53DD-08BF-409A-9081-DD992A6E3DC4}">
  <sheetPr filterMode="1"/>
  <dimension ref="A1:H216"/>
  <sheetViews>
    <sheetView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B1" sqref="B1:H1"/>
    </sheetView>
  </sheetViews>
  <sheetFormatPr defaultRowHeight="15" x14ac:dyDescent="0.25"/>
  <cols>
    <col min="1" max="1" width="13" customWidth="1"/>
    <col min="2" max="2" width="14.5703125" customWidth="1"/>
    <col min="3" max="3" width="19" customWidth="1"/>
    <col min="4" max="4" width="16" customWidth="1"/>
    <col min="5" max="5" width="18.28515625" customWidth="1"/>
    <col min="6" max="6" width="16.140625" style="1" customWidth="1"/>
    <col min="7" max="7" width="19.42578125" style="1" customWidth="1"/>
    <col min="8" max="8" width="20.140625" customWidth="1"/>
    <col min="11" max="11" width="15.7109375" bestFit="1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161</v>
      </c>
      <c r="F1" s="3" t="s">
        <v>162</v>
      </c>
      <c r="G1" s="3" t="s">
        <v>4</v>
      </c>
      <c r="H1" s="2" t="s">
        <v>5</v>
      </c>
    </row>
    <row r="2" spans="1:8" hidden="1" x14ac:dyDescent="0.25">
      <c r="A2" t="s">
        <v>6</v>
      </c>
      <c r="B2" t="s">
        <v>7</v>
      </c>
      <c r="C2" t="s">
        <v>17</v>
      </c>
      <c r="D2">
        <v>1</v>
      </c>
      <c r="E2" t="s">
        <v>18</v>
      </c>
      <c r="F2" s="1">
        <v>550000</v>
      </c>
      <c r="G2" s="1">
        <v>302500</v>
      </c>
    </row>
    <row r="3" spans="1:8" hidden="1" x14ac:dyDescent="0.25">
      <c r="A3" t="s">
        <v>6</v>
      </c>
      <c r="B3" t="s">
        <v>7</v>
      </c>
      <c r="C3" t="s">
        <v>17</v>
      </c>
      <c r="D3">
        <v>2</v>
      </c>
      <c r="E3" t="s">
        <v>19</v>
      </c>
      <c r="F3" s="1">
        <v>175000</v>
      </c>
      <c r="G3" s="1">
        <v>96250</v>
      </c>
    </row>
    <row r="4" spans="1:8" hidden="1" x14ac:dyDescent="0.25">
      <c r="A4" t="s">
        <v>6</v>
      </c>
      <c r="B4" t="s">
        <v>7</v>
      </c>
      <c r="C4" t="s">
        <v>17</v>
      </c>
      <c r="D4">
        <v>3</v>
      </c>
      <c r="E4" t="s">
        <v>20</v>
      </c>
      <c r="F4" s="1">
        <v>70000</v>
      </c>
      <c r="G4" s="1">
        <v>38500</v>
      </c>
    </row>
    <row r="5" spans="1:8" hidden="1" x14ac:dyDescent="0.25">
      <c r="A5" t="s">
        <v>6</v>
      </c>
      <c r="B5" t="s">
        <v>7</v>
      </c>
      <c r="C5" t="s">
        <v>17</v>
      </c>
      <c r="D5">
        <v>4</v>
      </c>
      <c r="E5" t="s">
        <v>21</v>
      </c>
      <c r="F5" s="1">
        <v>200000</v>
      </c>
      <c r="G5" s="1">
        <v>110000</v>
      </c>
    </row>
    <row r="6" spans="1:8" hidden="1" x14ac:dyDescent="0.25">
      <c r="A6" t="s">
        <v>6</v>
      </c>
      <c r="B6" t="s">
        <v>7</v>
      </c>
      <c r="C6" t="s">
        <v>8</v>
      </c>
      <c r="D6">
        <v>5</v>
      </c>
      <c r="E6" t="s">
        <v>9</v>
      </c>
      <c r="F6" s="1">
        <v>59125</v>
      </c>
      <c r="G6" s="1">
        <v>32518.75</v>
      </c>
    </row>
    <row r="7" spans="1:8" hidden="1" x14ac:dyDescent="0.25">
      <c r="A7" t="s">
        <v>6</v>
      </c>
      <c r="B7" t="s">
        <v>7</v>
      </c>
      <c r="C7" t="s">
        <v>8</v>
      </c>
      <c r="D7">
        <v>6</v>
      </c>
      <c r="E7" t="s">
        <v>10</v>
      </c>
      <c r="F7" s="1">
        <v>199625</v>
      </c>
      <c r="G7" s="1">
        <v>109793.75</v>
      </c>
    </row>
    <row r="8" spans="1:8" hidden="1" x14ac:dyDescent="0.25">
      <c r="A8" t="s">
        <v>6</v>
      </c>
      <c r="B8" t="s">
        <v>7</v>
      </c>
      <c r="C8" t="s">
        <v>8</v>
      </c>
      <c r="D8">
        <v>7</v>
      </c>
      <c r="E8" t="s">
        <v>11</v>
      </c>
      <c r="F8" s="1">
        <v>59125</v>
      </c>
      <c r="G8" s="1">
        <v>32518.75</v>
      </c>
    </row>
    <row r="9" spans="1:8" hidden="1" x14ac:dyDescent="0.25">
      <c r="A9" t="s">
        <v>6</v>
      </c>
      <c r="B9" t="s">
        <v>7</v>
      </c>
      <c r="C9" t="s">
        <v>8</v>
      </c>
      <c r="D9">
        <v>8</v>
      </c>
      <c r="E9" t="s">
        <v>12</v>
      </c>
      <c r="F9" s="1">
        <v>30000</v>
      </c>
      <c r="G9" s="1">
        <v>16500</v>
      </c>
    </row>
    <row r="10" spans="1:8" hidden="1" x14ac:dyDescent="0.25">
      <c r="A10" t="s">
        <v>6</v>
      </c>
      <c r="B10" t="s">
        <v>7</v>
      </c>
      <c r="C10" t="s">
        <v>8</v>
      </c>
      <c r="D10">
        <v>9</v>
      </c>
      <c r="E10" t="s">
        <v>13</v>
      </c>
      <c r="F10" s="1">
        <v>59125</v>
      </c>
      <c r="G10" s="1">
        <v>32518.75</v>
      </c>
    </row>
    <row r="11" spans="1:8" hidden="1" x14ac:dyDescent="0.25">
      <c r="A11" t="s">
        <v>6</v>
      </c>
      <c r="B11" t="s">
        <v>7</v>
      </c>
      <c r="C11" t="s">
        <v>8</v>
      </c>
      <c r="D11">
        <v>10</v>
      </c>
      <c r="E11" t="s">
        <v>14</v>
      </c>
      <c r="F11" s="1">
        <v>59125</v>
      </c>
      <c r="G11" s="1">
        <v>32518.75</v>
      </c>
    </row>
    <row r="12" spans="1:8" hidden="1" x14ac:dyDescent="0.25">
      <c r="A12" t="s">
        <v>6</v>
      </c>
      <c r="B12" t="s">
        <v>7</v>
      </c>
      <c r="C12" t="s">
        <v>8</v>
      </c>
      <c r="D12">
        <v>11</v>
      </c>
      <c r="E12" t="s">
        <v>15</v>
      </c>
      <c r="F12" s="1">
        <v>100000</v>
      </c>
      <c r="G12" s="1">
        <v>55000</v>
      </c>
    </row>
    <row r="13" spans="1:8" hidden="1" x14ac:dyDescent="0.25">
      <c r="A13" t="s">
        <v>6</v>
      </c>
      <c r="B13" t="s">
        <v>7</v>
      </c>
      <c r="C13" t="s">
        <v>8</v>
      </c>
      <c r="D13">
        <v>12</v>
      </c>
      <c r="E13" t="s">
        <v>16</v>
      </c>
      <c r="F13" s="1">
        <v>120000</v>
      </c>
      <c r="G13" s="1">
        <v>66000</v>
      </c>
    </row>
    <row r="14" spans="1:8" hidden="1" x14ac:dyDescent="0.25">
      <c r="A14" t="s">
        <v>22</v>
      </c>
      <c r="B14" t="s">
        <v>23</v>
      </c>
      <c r="C14" t="s">
        <v>17</v>
      </c>
      <c r="D14">
        <v>1</v>
      </c>
      <c r="E14" t="s">
        <v>18</v>
      </c>
      <c r="F14" s="1">
        <v>350000</v>
      </c>
      <c r="G14" s="1">
        <v>192500</v>
      </c>
    </row>
    <row r="15" spans="1:8" hidden="1" x14ac:dyDescent="0.25">
      <c r="A15" t="s">
        <v>22</v>
      </c>
      <c r="B15" t="s">
        <v>23</v>
      </c>
      <c r="C15" t="s">
        <v>17</v>
      </c>
      <c r="D15">
        <v>2</v>
      </c>
      <c r="E15" t="s">
        <v>36</v>
      </c>
      <c r="F15" s="1">
        <v>84000</v>
      </c>
      <c r="G15" s="1">
        <v>46200</v>
      </c>
    </row>
    <row r="16" spans="1:8" hidden="1" x14ac:dyDescent="0.25">
      <c r="A16" t="s">
        <v>22</v>
      </c>
      <c r="B16" t="s">
        <v>23</v>
      </c>
      <c r="C16" t="s">
        <v>17</v>
      </c>
      <c r="D16">
        <v>3</v>
      </c>
      <c r="E16" t="s">
        <v>19</v>
      </c>
      <c r="F16" s="1">
        <v>176500</v>
      </c>
      <c r="G16" s="1">
        <v>97075</v>
      </c>
    </row>
    <row r="17" spans="1:7" hidden="1" x14ac:dyDescent="0.25">
      <c r="A17" t="s">
        <v>22</v>
      </c>
      <c r="B17" t="s">
        <v>23</v>
      </c>
      <c r="C17" t="s">
        <v>17</v>
      </c>
      <c r="D17">
        <v>4</v>
      </c>
      <c r="E17" t="s">
        <v>20</v>
      </c>
      <c r="F17" s="1">
        <v>70000</v>
      </c>
      <c r="G17" s="1">
        <v>38500</v>
      </c>
    </row>
    <row r="18" spans="1:7" hidden="1" x14ac:dyDescent="0.25">
      <c r="A18" t="s">
        <v>22</v>
      </c>
      <c r="B18" t="s">
        <v>23</v>
      </c>
      <c r="C18" t="s">
        <v>17</v>
      </c>
      <c r="D18">
        <v>5</v>
      </c>
      <c r="E18" t="s">
        <v>37</v>
      </c>
      <c r="F18" s="1">
        <v>20000</v>
      </c>
      <c r="G18" s="1">
        <v>11000</v>
      </c>
    </row>
    <row r="19" spans="1:7" hidden="1" x14ac:dyDescent="0.25">
      <c r="A19" t="s">
        <v>22</v>
      </c>
      <c r="B19" t="s">
        <v>23</v>
      </c>
      <c r="C19" t="s">
        <v>17</v>
      </c>
      <c r="D19">
        <v>6</v>
      </c>
      <c r="E19" t="s">
        <v>38</v>
      </c>
      <c r="F19" s="1">
        <v>20000</v>
      </c>
      <c r="G19" s="1">
        <v>11000</v>
      </c>
    </row>
    <row r="20" spans="1:7" hidden="1" x14ac:dyDescent="0.25">
      <c r="A20" t="s">
        <v>22</v>
      </c>
      <c r="B20" t="s">
        <v>23</v>
      </c>
      <c r="C20" t="s">
        <v>17</v>
      </c>
      <c r="D20">
        <v>7</v>
      </c>
      <c r="E20" t="s">
        <v>39</v>
      </c>
      <c r="F20" s="1">
        <v>140000</v>
      </c>
      <c r="G20" s="1">
        <v>77000</v>
      </c>
    </row>
    <row r="21" spans="1:7" hidden="1" x14ac:dyDescent="0.25">
      <c r="A21" t="s">
        <v>22</v>
      </c>
      <c r="B21" t="s">
        <v>23</v>
      </c>
      <c r="C21" t="s">
        <v>8</v>
      </c>
      <c r="D21">
        <v>8</v>
      </c>
      <c r="E21" t="s">
        <v>24</v>
      </c>
      <c r="F21" s="1">
        <v>70000</v>
      </c>
      <c r="G21" s="1">
        <v>38500</v>
      </c>
    </row>
    <row r="22" spans="1:7" hidden="1" x14ac:dyDescent="0.25">
      <c r="A22" t="s">
        <v>22</v>
      </c>
      <c r="B22" t="s">
        <v>23</v>
      </c>
      <c r="C22" t="s">
        <v>8</v>
      </c>
      <c r="D22">
        <v>9</v>
      </c>
      <c r="E22" t="s">
        <v>25</v>
      </c>
      <c r="F22" s="1">
        <v>215000</v>
      </c>
      <c r="G22" s="1">
        <v>118250</v>
      </c>
    </row>
    <row r="23" spans="1:7" hidden="1" x14ac:dyDescent="0.25">
      <c r="A23" t="s">
        <v>22</v>
      </c>
      <c r="B23" t="s">
        <v>23</v>
      </c>
      <c r="C23" t="s">
        <v>8</v>
      </c>
      <c r="D23">
        <v>10</v>
      </c>
      <c r="E23" t="s">
        <v>26</v>
      </c>
      <c r="F23" s="1">
        <v>20000</v>
      </c>
      <c r="G23" s="1">
        <v>11000</v>
      </c>
    </row>
    <row r="24" spans="1:7" hidden="1" x14ac:dyDescent="0.25">
      <c r="A24" t="s">
        <v>22</v>
      </c>
      <c r="B24" t="s">
        <v>23</v>
      </c>
      <c r="C24" t="s">
        <v>8</v>
      </c>
      <c r="D24">
        <v>11</v>
      </c>
      <c r="E24" t="s">
        <v>27</v>
      </c>
      <c r="F24" s="1">
        <v>50000</v>
      </c>
      <c r="G24" s="1">
        <v>27500</v>
      </c>
    </row>
    <row r="25" spans="1:7" hidden="1" x14ac:dyDescent="0.25">
      <c r="A25" t="s">
        <v>22</v>
      </c>
      <c r="B25" t="s">
        <v>23</v>
      </c>
      <c r="C25" t="s">
        <v>8</v>
      </c>
      <c r="D25">
        <v>12</v>
      </c>
      <c r="E25" t="s">
        <v>28</v>
      </c>
      <c r="F25" s="1">
        <v>90000</v>
      </c>
      <c r="G25" s="1">
        <v>49500</v>
      </c>
    </row>
    <row r="26" spans="1:7" hidden="1" x14ac:dyDescent="0.25">
      <c r="A26" t="s">
        <v>22</v>
      </c>
      <c r="B26" t="s">
        <v>23</v>
      </c>
      <c r="C26" t="s">
        <v>8</v>
      </c>
      <c r="D26">
        <v>13</v>
      </c>
      <c r="E26" t="s">
        <v>29</v>
      </c>
      <c r="F26" s="1">
        <v>20000</v>
      </c>
      <c r="G26" s="1">
        <v>0</v>
      </c>
    </row>
    <row r="27" spans="1:7" hidden="1" x14ac:dyDescent="0.25">
      <c r="A27" t="s">
        <v>22</v>
      </c>
      <c r="B27" t="s">
        <v>23</v>
      </c>
      <c r="C27" t="s">
        <v>8</v>
      </c>
      <c r="D27">
        <v>14</v>
      </c>
      <c r="E27" t="s">
        <v>30</v>
      </c>
      <c r="F27" s="1">
        <v>20000</v>
      </c>
      <c r="G27" s="1">
        <v>11000</v>
      </c>
    </row>
    <row r="28" spans="1:7" hidden="1" x14ac:dyDescent="0.25">
      <c r="A28" t="s">
        <v>22</v>
      </c>
      <c r="B28" t="s">
        <v>23</v>
      </c>
      <c r="C28" t="s">
        <v>8</v>
      </c>
      <c r="D28">
        <v>15</v>
      </c>
      <c r="E28" t="s">
        <v>31</v>
      </c>
      <c r="F28" s="1">
        <v>150000</v>
      </c>
      <c r="G28" s="1">
        <v>82500</v>
      </c>
    </row>
    <row r="29" spans="1:7" hidden="1" x14ac:dyDescent="0.25">
      <c r="A29" t="s">
        <v>22</v>
      </c>
      <c r="B29" t="s">
        <v>23</v>
      </c>
      <c r="C29" t="s">
        <v>8</v>
      </c>
      <c r="D29">
        <v>16</v>
      </c>
      <c r="E29" t="s">
        <v>32</v>
      </c>
      <c r="F29" s="1">
        <v>10000</v>
      </c>
      <c r="G29" s="1">
        <v>5500</v>
      </c>
    </row>
    <row r="30" spans="1:7" hidden="1" x14ac:dyDescent="0.25">
      <c r="A30" t="s">
        <v>22</v>
      </c>
      <c r="B30" t="s">
        <v>23</v>
      </c>
      <c r="C30" t="s">
        <v>8</v>
      </c>
      <c r="D30">
        <v>17</v>
      </c>
      <c r="E30" t="s">
        <v>33</v>
      </c>
      <c r="F30" s="1">
        <v>165000</v>
      </c>
      <c r="G30" s="1">
        <v>90750</v>
      </c>
    </row>
    <row r="31" spans="1:7" hidden="1" x14ac:dyDescent="0.25">
      <c r="A31" t="s">
        <v>22</v>
      </c>
      <c r="B31" t="s">
        <v>23</v>
      </c>
      <c r="C31" t="s">
        <v>8</v>
      </c>
      <c r="D31">
        <v>18</v>
      </c>
      <c r="E31" t="s">
        <v>34</v>
      </c>
      <c r="F31" s="1">
        <v>70000</v>
      </c>
    </row>
    <row r="32" spans="1:7" hidden="1" x14ac:dyDescent="0.25">
      <c r="A32" t="s">
        <v>22</v>
      </c>
      <c r="B32" t="s">
        <v>23</v>
      </c>
      <c r="C32" t="s">
        <v>8</v>
      </c>
      <c r="D32">
        <v>19</v>
      </c>
      <c r="E32" t="s">
        <v>35</v>
      </c>
      <c r="F32" s="1">
        <v>108000</v>
      </c>
      <c r="G32" s="1">
        <v>59400</v>
      </c>
    </row>
    <row r="33" spans="1:7" hidden="1" x14ac:dyDescent="0.25">
      <c r="A33" t="s">
        <v>40</v>
      </c>
      <c r="B33" t="s">
        <v>41</v>
      </c>
      <c r="C33" t="s">
        <v>17</v>
      </c>
      <c r="D33">
        <v>1</v>
      </c>
      <c r="E33" t="s">
        <v>21</v>
      </c>
      <c r="F33" s="1">
        <v>359375</v>
      </c>
      <c r="G33" s="1">
        <v>197656.25</v>
      </c>
    </row>
    <row r="34" spans="1:7" hidden="1" x14ac:dyDescent="0.25">
      <c r="A34" t="s">
        <v>40</v>
      </c>
      <c r="B34" t="s">
        <v>41</v>
      </c>
      <c r="C34" t="s">
        <v>17</v>
      </c>
      <c r="D34">
        <v>2</v>
      </c>
      <c r="E34" t="s">
        <v>49</v>
      </c>
      <c r="F34" s="1">
        <v>143750</v>
      </c>
      <c r="G34" s="1">
        <v>79062.5</v>
      </c>
    </row>
    <row r="35" spans="1:7" hidden="1" x14ac:dyDescent="0.25">
      <c r="A35" t="s">
        <v>40</v>
      </c>
      <c r="B35" t="s">
        <v>41</v>
      </c>
      <c r="C35" t="s">
        <v>17</v>
      </c>
      <c r="D35">
        <v>3</v>
      </c>
      <c r="E35" t="s">
        <v>20</v>
      </c>
      <c r="F35" s="1">
        <v>100000</v>
      </c>
      <c r="G35" s="1">
        <v>55000</v>
      </c>
    </row>
    <row r="36" spans="1:7" hidden="1" x14ac:dyDescent="0.25">
      <c r="A36" t="s">
        <v>40</v>
      </c>
      <c r="B36" t="s">
        <v>41</v>
      </c>
      <c r="C36" t="s">
        <v>17</v>
      </c>
      <c r="D36">
        <v>4</v>
      </c>
      <c r="E36" t="s">
        <v>50</v>
      </c>
      <c r="F36" s="1">
        <v>150000</v>
      </c>
      <c r="G36" s="1">
        <v>82500</v>
      </c>
    </row>
    <row r="37" spans="1:7" hidden="1" x14ac:dyDescent="0.25">
      <c r="A37" t="s">
        <v>40</v>
      </c>
      <c r="B37" t="s">
        <v>41</v>
      </c>
      <c r="C37" t="s">
        <v>17</v>
      </c>
      <c r="D37">
        <v>5</v>
      </c>
      <c r="E37" t="s">
        <v>51</v>
      </c>
      <c r="F37" s="1">
        <v>76650</v>
      </c>
      <c r="G37" s="1">
        <v>42157.5</v>
      </c>
    </row>
    <row r="38" spans="1:7" hidden="1" x14ac:dyDescent="0.25">
      <c r="A38" t="s">
        <v>40</v>
      </c>
      <c r="B38" t="s">
        <v>41</v>
      </c>
      <c r="C38" t="s">
        <v>17</v>
      </c>
      <c r="D38">
        <v>6</v>
      </c>
      <c r="E38" t="s">
        <v>52</v>
      </c>
      <c r="F38" s="1">
        <v>250500</v>
      </c>
      <c r="G38" s="1">
        <v>137775</v>
      </c>
    </row>
    <row r="39" spans="1:7" hidden="1" x14ac:dyDescent="0.25">
      <c r="A39" t="s">
        <v>40</v>
      </c>
      <c r="B39" t="s">
        <v>41</v>
      </c>
      <c r="C39" t="s">
        <v>17</v>
      </c>
      <c r="D39">
        <v>7</v>
      </c>
      <c r="E39" t="s">
        <v>18</v>
      </c>
      <c r="F39" s="1">
        <v>210000</v>
      </c>
      <c r="G39" s="1">
        <v>115500</v>
      </c>
    </row>
    <row r="40" spans="1:7" hidden="1" x14ac:dyDescent="0.25">
      <c r="A40" t="s">
        <v>40</v>
      </c>
      <c r="B40" t="s">
        <v>41</v>
      </c>
      <c r="C40" t="s">
        <v>17</v>
      </c>
      <c r="D40">
        <v>8</v>
      </c>
      <c r="E40" t="s">
        <v>53</v>
      </c>
      <c r="F40" s="1">
        <v>56250</v>
      </c>
      <c r="G40" s="1">
        <v>30937.5</v>
      </c>
    </row>
    <row r="41" spans="1:7" hidden="1" x14ac:dyDescent="0.25">
      <c r="A41" t="s">
        <v>40</v>
      </c>
      <c r="B41" t="s">
        <v>41</v>
      </c>
      <c r="C41" t="s">
        <v>17</v>
      </c>
      <c r="D41">
        <v>9</v>
      </c>
      <c r="E41" t="s">
        <v>39</v>
      </c>
      <c r="F41" s="1">
        <v>110000</v>
      </c>
      <c r="G41" s="1">
        <v>60500</v>
      </c>
    </row>
    <row r="42" spans="1:7" hidden="1" x14ac:dyDescent="0.25">
      <c r="A42" t="s">
        <v>40</v>
      </c>
      <c r="B42" t="s">
        <v>41</v>
      </c>
      <c r="C42" t="s">
        <v>8</v>
      </c>
      <c r="D42">
        <v>10</v>
      </c>
      <c r="E42" t="s">
        <v>42</v>
      </c>
      <c r="F42" s="1">
        <v>128750</v>
      </c>
      <c r="G42" s="1">
        <v>70812.5</v>
      </c>
    </row>
    <row r="43" spans="1:7" hidden="1" x14ac:dyDescent="0.25">
      <c r="A43" t="s">
        <v>40</v>
      </c>
      <c r="B43" t="s">
        <v>41</v>
      </c>
      <c r="C43" t="s">
        <v>8</v>
      </c>
      <c r="D43">
        <v>11</v>
      </c>
      <c r="E43" t="s">
        <v>43</v>
      </c>
      <c r="F43" s="1">
        <v>108750</v>
      </c>
      <c r="G43" s="1">
        <v>59812.5</v>
      </c>
    </row>
    <row r="44" spans="1:7" hidden="1" x14ac:dyDescent="0.25">
      <c r="A44" t="s">
        <v>40</v>
      </c>
      <c r="B44" t="s">
        <v>41</v>
      </c>
      <c r="C44" t="s">
        <v>8</v>
      </c>
      <c r="D44">
        <v>12</v>
      </c>
      <c r="E44" t="s">
        <v>44</v>
      </c>
      <c r="F44" s="1">
        <v>22500</v>
      </c>
      <c r="G44" s="1">
        <v>12375</v>
      </c>
    </row>
    <row r="45" spans="1:7" hidden="1" x14ac:dyDescent="0.25">
      <c r="A45" t="s">
        <v>40</v>
      </c>
      <c r="B45" t="s">
        <v>41</v>
      </c>
      <c r="C45" t="s">
        <v>8</v>
      </c>
      <c r="D45">
        <v>13</v>
      </c>
      <c r="E45" t="s">
        <v>45</v>
      </c>
      <c r="F45" s="1">
        <v>184375</v>
      </c>
      <c r="G45" s="1">
        <v>101406.25</v>
      </c>
    </row>
    <row r="46" spans="1:7" hidden="1" x14ac:dyDescent="0.25">
      <c r="A46" t="s">
        <v>40</v>
      </c>
      <c r="B46" t="s">
        <v>41</v>
      </c>
      <c r="C46" t="s">
        <v>8</v>
      </c>
      <c r="D46">
        <v>14</v>
      </c>
      <c r="E46" t="s">
        <v>46</v>
      </c>
      <c r="F46" s="1">
        <v>188750</v>
      </c>
      <c r="G46" s="1">
        <v>103812.5</v>
      </c>
    </row>
    <row r="47" spans="1:7" hidden="1" x14ac:dyDescent="0.25">
      <c r="A47" t="s">
        <v>40</v>
      </c>
      <c r="B47" t="s">
        <v>41</v>
      </c>
      <c r="C47" t="s">
        <v>8</v>
      </c>
      <c r="D47">
        <v>15</v>
      </c>
      <c r="E47" t="s">
        <v>47</v>
      </c>
      <c r="F47" s="1">
        <v>62500</v>
      </c>
      <c r="G47" s="1">
        <v>34375</v>
      </c>
    </row>
    <row r="48" spans="1:7" x14ac:dyDescent="0.25">
      <c r="A48" t="s">
        <v>40</v>
      </c>
      <c r="B48" t="s">
        <v>41</v>
      </c>
      <c r="C48" t="s">
        <v>8</v>
      </c>
      <c r="D48">
        <v>16</v>
      </c>
      <c r="E48" t="s">
        <v>48</v>
      </c>
      <c r="F48" s="1">
        <v>194375</v>
      </c>
      <c r="G48" s="1">
        <v>106906.25</v>
      </c>
    </row>
    <row r="49" spans="1:7" hidden="1" x14ac:dyDescent="0.25">
      <c r="A49" t="s">
        <v>54</v>
      </c>
      <c r="B49" t="s">
        <v>55</v>
      </c>
      <c r="C49" t="s">
        <v>17</v>
      </c>
      <c r="D49">
        <v>1</v>
      </c>
      <c r="E49" t="s">
        <v>18</v>
      </c>
      <c r="F49" s="1">
        <v>277632.5</v>
      </c>
      <c r="G49" s="1">
        <v>152697.88</v>
      </c>
    </row>
    <row r="50" spans="1:7" hidden="1" x14ac:dyDescent="0.25">
      <c r="A50" t="s">
        <v>54</v>
      </c>
      <c r="B50" t="s">
        <v>55</v>
      </c>
      <c r="C50" t="s">
        <v>17</v>
      </c>
      <c r="D50">
        <v>2</v>
      </c>
      <c r="E50" t="s">
        <v>39</v>
      </c>
      <c r="F50" s="1">
        <v>34687.5</v>
      </c>
      <c r="G50" s="1">
        <v>19078.13</v>
      </c>
    </row>
    <row r="51" spans="1:7" hidden="1" x14ac:dyDescent="0.25">
      <c r="A51" t="s">
        <v>54</v>
      </c>
      <c r="B51" t="s">
        <v>55</v>
      </c>
      <c r="C51" t="s">
        <v>17</v>
      </c>
      <c r="D51">
        <v>3</v>
      </c>
      <c r="E51" t="s">
        <v>60</v>
      </c>
      <c r="F51" s="1">
        <v>212500</v>
      </c>
      <c r="G51" s="1">
        <v>116875</v>
      </c>
    </row>
    <row r="52" spans="1:7" hidden="1" x14ac:dyDescent="0.25">
      <c r="A52" t="s">
        <v>54</v>
      </c>
      <c r="B52" t="s">
        <v>55</v>
      </c>
      <c r="C52" t="s">
        <v>8</v>
      </c>
      <c r="D52">
        <v>4</v>
      </c>
      <c r="E52" t="s">
        <v>56</v>
      </c>
      <c r="F52" s="1">
        <v>67500</v>
      </c>
      <c r="G52" s="1">
        <v>37125</v>
      </c>
    </row>
    <row r="53" spans="1:7" hidden="1" x14ac:dyDescent="0.25">
      <c r="A53" t="s">
        <v>54</v>
      </c>
      <c r="B53" t="s">
        <v>55</v>
      </c>
      <c r="C53" t="s">
        <v>8</v>
      </c>
      <c r="D53">
        <v>5</v>
      </c>
      <c r="E53" t="s">
        <v>57</v>
      </c>
      <c r="F53" s="1">
        <v>112500</v>
      </c>
      <c r="G53" s="1">
        <v>61875</v>
      </c>
    </row>
    <row r="54" spans="1:7" hidden="1" x14ac:dyDescent="0.25">
      <c r="A54" t="s">
        <v>54</v>
      </c>
      <c r="B54" t="s">
        <v>55</v>
      </c>
      <c r="C54" t="s">
        <v>8</v>
      </c>
      <c r="D54">
        <v>6</v>
      </c>
      <c r="E54" t="s">
        <v>58</v>
      </c>
      <c r="F54" s="1">
        <v>200000</v>
      </c>
      <c r="G54" s="1">
        <v>110000</v>
      </c>
    </row>
    <row r="55" spans="1:7" hidden="1" x14ac:dyDescent="0.25">
      <c r="A55" t="s">
        <v>54</v>
      </c>
      <c r="B55" t="s">
        <v>55</v>
      </c>
      <c r="C55" t="s">
        <v>8</v>
      </c>
      <c r="D55">
        <v>7</v>
      </c>
      <c r="E55" t="s">
        <v>59</v>
      </c>
      <c r="F55" s="1">
        <v>99978.75</v>
      </c>
      <c r="G55" s="1">
        <v>54988.31</v>
      </c>
    </row>
    <row r="56" spans="1:7" hidden="1" x14ac:dyDescent="0.25">
      <c r="A56" t="s">
        <v>61</v>
      </c>
      <c r="B56" t="s">
        <v>62</v>
      </c>
      <c r="C56" t="s">
        <v>17</v>
      </c>
      <c r="D56">
        <v>1</v>
      </c>
      <c r="E56" t="s">
        <v>68</v>
      </c>
      <c r="F56" s="1">
        <v>436130</v>
      </c>
      <c r="G56" s="1">
        <v>239871.5</v>
      </c>
    </row>
    <row r="57" spans="1:7" hidden="1" x14ac:dyDescent="0.25">
      <c r="A57" t="s">
        <v>61</v>
      </c>
      <c r="B57" t="s">
        <v>62</v>
      </c>
      <c r="C57" t="s">
        <v>17</v>
      </c>
      <c r="D57">
        <v>2</v>
      </c>
      <c r="E57" t="s">
        <v>69</v>
      </c>
      <c r="F57" s="1">
        <v>90000</v>
      </c>
      <c r="G57" s="1">
        <v>49500</v>
      </c>
    </row>
    <row r="58" spans="1:7" hidden="1" x14ac:dyDescent="0.25">
      <c r="A58" t="s">
        <v>61</v>
      </c>
      <c r="B58" t="s">
        <v>62</v>
      </c>
      <c r="C58" t="s">
        <v>17</v>
      </c>
      <c r="D58">
        <v>3</v>
      </c>
      <c r="E58" t="s">
        <v>70</v>
      </c>
      <c r="F58" s="1">
        <v>25000</v>
      </c>
      <c r="G58" s="1">
        <v>13750</v>
      </c>
    </row>
    <row r="59" spans="1:7" hidden="1" x14ac:dyDescent="0.25">
      <c r="A59" t="s">
        <v>61</v>
      </c>
      <c r="B59" t="s">
        <v>62</v>
      </c>
      <c r="C59" t="s">
        <v>17</v>
      </c>
      <c r="D59">
        <v>4</v>
      </c>
      <c r="E59" t="s">
        <v>71</v>
      </c>
      <c r="F59" s="1">
        <v>44750</v>
      </c>
      <c r="G59" s="1">
        <v>24612.5</v>
      </c>
    </row>
    <row r="60" spans="1:7" hidden="1" x14ac:dyDescent="0.25">
      <c r="A60" t="s">
        <v>61</v>
      </c>
      <c r="B60" t="s">
        <v>62</v>
      </c>
      <c r="C60" t="s">
        <v>17</v>
      </c>
      <c r="D60">
        <v>5</v>
      </c>
      <c r="E60" t="s">
        <v>72</v>
      </c>
      <c r="F60" s="1">
        <v>192500</v>
      </c>
      <c r="G60" s="1">
        <v>105875</v>
      </c>
    </row>
    <row r="61" spans="1:7" hidden="1" x14ac:dyDescent="0.25">
      <c r="A61" t="s">
        <v>61</v>
      </c>
      <c r="B61" t="s">
        <v>62</v>
      </c>
      <c r="C61" t="s">
        <v>17</v>
      </c>
      <c r="D61">
        <v>6</v>
      </c>
      <c r="E61" t="s">
        <v>20</v>
      </c>
      <c r="F61" s="1">
        <v>71625</v>
      </c>
      <c r="G61" s="1">
        <v>39393.75</v>
      </c>
    </row>
    <row r="62" spans="1:7" hidden="1" x14ac:dyDescent="0.25">
      <c r="A62" t="s">
        <v>61</v>
      </c>
      <c r="B62" t="s">
        <v>62</v>
      </c>
      <c r="C62" t="s">
        <v>17</v>
      </c>
      <c r="D62">
        <v>7</v>
      </c>
      <c r="E62" t="s">
        <v>73</v>
      </c>
      <c r="F62" s="1">
        <v>49375</v>
      </c>
      <c r="G62" s="1">
        <v>27156.25</v>
      </c>
    </row>
    <row r="63" spans="1:7" hidden="1" x14ac:dyDescent="0.25">
      <c r="A63" t="s">
        <v>61</v>
      </c>
      <c r="B63" t="s">
        <v>62</v>
      </c>
      <c r="C63" t="s">
        <v>17</v>
      </c>
      <c r="D63">
        <v>8</v>
      </c>
      <c r="E63" t="s">
        <v>51</v>
      </c>
      <c r="F63" s="1">
        <v>67500</v>
      </c>
      <c r="G63" s="1">
        <v>37125</v>
      </c>
    </row>
    <row r="64" spans="1:7" hidden="1" x14ac:dyDescent="0.25">
      <c r="A64" t="s">
        <v>61</v>
      </c>
      <c r="B64" t="s">
        <v>62</v>
      </c>
      <c r="C64" t="s">
        <v>17</v>
      </c>
      <c r="D64">
        <v>9</v>
      </c>
      <c r="E64" t="s">
        <v>74</v>
      </c>
      <c r="F64" s="1">
        <v>102875</v>
      </c>
      <c r="G64" s="1">
        <v>56581.25</v>
      </c>
    </row>
    <row r="65" spans="1:7" hidden="1" x14ac:dyDescent="0.25">
      <c r="A65" t="s">
        <v>61</v>
      </c>
      <c r="B65" t="s">
        <v>62</v>
      </c>
      <c r="C65" t="s">
        <v>17</v>
      </c>
      <c r="D65">
        <v>10</v>
      </c>
      <c r="E65" t="s">
        <v>21</v>
      </c>
      <c r="F65" s="1">
        <v>149625</v>
      </c>
      <c r="G65" s="1">
        <v>82293.75</v>
      </c>
    </row>
    <row r="66" spans="1:7" hidden="1" x14ac:dyDescent="0.25">
      <c r="A66" t="s">
        <v>61</v>
      </c>
      <c r="B66" t="s">
        <v>62</v>
      </c>
      <c r="C66" t="s">
        <v>17</v>
      </c>
      <c r="D66">
        <v>11</v>
      </c>
      <c r="E66" t="s">
        <v>75</v>
      </c>
      <c r="F66" s="1">
        <v>197500</v>
      </c>
      <c r="G66" s="1">
        <v>108625</v>
      </c>
    </row>
    <row r="67" spans="1:7" hidden="1" x14ac:dyDescent="0.25">
      <c r="A67" t="s">
        <v>61</v>
      </c>
      <c r="B67" t="s">
        <v>62</v>
      </c>
      <c r="C67" t="s">
        <v>17</v>
      </c>
      <c r="D67">
        <v>12</v>
      </c>
      <c r="E67" t="s">
        <v>52</v>
      </c>
      <c r="F67" s="1">
        <v>49650</v>
      </c>
      <c r="G67" s="1">
        <v>27307.5</v>
      </c>
    </row>
    <row r="68" spans="1:7" hidden="1" x14ac:dyDescent="0.25">
      <c r="A68" t="s">
        <v>61</v>
      </c>
      <c r="B68" t="s">
        <v>62</v>
      </c>
      <c r="C68" t="s">
        <v>17</v>
      </c>
      <c r="D68">
        <v>13</v>
      </c>
      <c r="E68" t="s">
        <v>18</v>
      </c>
      <c r="F68" s="1">
        <v>138702.5</v>
      </c>
      <c r="G68" s="1">
        <v>76286.38</v>
      </c>
    </row>
    <row r="69" spans="1:7" hidden="1" x14ac:dyDescent="0.25">
      <c r="A69" t="s">
        <v>61</v>
      </c>
      <c r="B69" t="s">
        <v>62</v>
      </c>
      <c r="C69" t="s">
        <v>17</v>
      </c>
      <c r="D69">
        <v>14</v>
      </c>
      <c r="E69" t="s">
        <v>53</v>
      </c>
      <c r="F69" s="1">
        <v>42013.75</v>
      </c>
      <c r="G69" s="1">
        <v>23107.56</v>
      </c>
    </row>
    <row r="70" spans="1:7" hidden="1" x14ac:dyDescent="0.25">
      <c r="A70" t="s">
        <v>61</v>
      </c>
      <c r="B70" t="s">
        <v>62</v>
      </c>
      <c r="C70" t="s">
        <v>17</v>
      </c>
      <c r="D70">
        <v>15</v>
      </c>
      <c r="E70" t="s">
        <v>60</v>
      </c>
      <c r="F70" s="1">
        <v>54999.88</v>
      </c>
      <c r="G70" s="1">
        <v>30249.93</v>
      </c>
    </row>
    <row r="71" spans="1:7" hidden="1" x14ac:dyDescent="0.25">
      <c r="A71" t="s">
        <v>61</v>
      </c>
      <c r="B71" t="s">
        <v>62</v>
      </c>
      <c r="C71" t="s">
        <v>8</v>
      </c>
      <c r="D71">
        <v>16</v>
      </c>
      <c r="E71" t="s">
        <v>26</v>
      </c>
      <c r="F71" s="1">
        <v>99956.25</v>
      </c>
      <c r="G71" s="1">
        <v>54975.94</v>
      </c>
    </row>
    <row r="72" spans="1:7" hidden="1" x14ac:dyDescent="0.25">
      <c r="A72" t="s">
        <v>61</v>
      </c>
      <c r="B72" t="s">
        <v>62</v>
      </c>
      <c r="C72" t="s">
        <v>8</v>
      </c>
      <c r="D72">
        <v>17</v>
      </c>
      <c r="E72" t="s">
        <v>63</v>
      </c>
      <c r="F72" s="1">
        <v>40875</v>
      </c>
      <c r="G72" s="1">
        <v>22481.25</v>
      </c>
    </row>
    <row r="73" spans="1:7" hidden="1" x14ac:dyDescent="0.25">
      <c r="A73" t="s">
        <v>61</v>
      </c>
      <c r="B73" t="s">
        <v>62</v>
      </c>
      <c r="C73" t="s">
        <v>8</v>
      </c>
      <c r="D73">
        <v>18</v>
      </c>
      <c r="E73" t="s">
        <v>64</v>
      </c>
      <c r="F73" s="1">
        <v>78750</v>
      </c>
      <c r="G73" s="1">
        <v>43312.5</v>
      </c>
    </row>
    <row r="74" spans="1:7" hidden="1" x14ac:dyDescent="0.25">
      <c r="A74" t="s">
        <v>61</v>
      </c>
      <c r="B74" t="s">
        <v>62</v>
      </c>
      <c r="C74" t="s">
        <v>8</v>
      </c>
      <c r="D74">
        <v>19</v>
      </c>
      <c r="E74" t="s">
        <v>65</v>
      </c>
      <c r="F74" s="1">
        <v>49375</v>
      </c>
      <c r="G74" s="1">
        <v>0</v>
      </c>
    </row>
    <row r="75" spans="1:7" hidden="1" x14ac:dyDescent="0.25">
      <c r="A75" t="s">
        <v>61</v>
      </c>
      <c r="B75" t="s">
        <v>62</v>
      </c>
      <c r="C75" t="s">
        <v>8</v>
      </c>
      <c r="D75">
        <v>20</v>
      </c>
      <c r="E75" t="s">
        <v>66</v>
      </c>
      <c r="F75" s="1">
        <v>123337.5</v>
      </c>
      <c r="G75" s="1">
        <v>67835.63</v>
      </c>
    </row>
    <row r="76" spans="1:7" hidden="1" x14ac:dyDescent="0.25">
      <c r="A76" t="s">
        <v>61</v>
      </c>
      <c r="B76" t="s">
        <v>62</v>
      </c>
      <c r="C76" t="s">
        <v>8</v>
      </c>
      <c r="D76">
        <v>21</v>
      </c>
      <c r="E76" t="s">
        <v>47</v>
      </c>
      <c r="F76" s="1">
        <v>88125</v>
      </c>
      <c r="G76" s="1">
        <v>48468.75</v>
      </c>
    </row>
    <row r="77" spans="1:7" hidden="1" x14ac:dyDescent="0.25">
      <c r="A77" t="s">
        <v>61</v>
      </c>
      <c r="B77" t="s">
        <v>62</v>
      </c>
      <c r="C77" t="s">
        <v>8</v>
      </c>
      <c r="D77">
        <v>22</v>
      </c>
      <c r="E77" t="s">
        <v>67</v>
      </c>
      <c r="F77" s="1">
        <v>90000</v>
      </c>
      <c r="G77" s="1">
        <v>49500</v>
      </c>
    </row>
    <row r="78" spans="1:7" x14ac:dyDescent="0.25">
      <c r="A78" t="s">
        <v>61</v>
      </c>
      <c r="B78" t="s">
        <v>62</v>
      </c>
      <c r="C78" t="s">
        <v>8</v>
      </c>
      <c r="D78">
        <v>23</v>
      </c>
      <c r="E78" t="s">
        <v>48</v>
      </c>
      <c r="F78" s="1">
        <v>116975</v>
      </c>
      <c r="G78" s="1">
        <v>64336.25</v>
      </c>
    </row>
    <row r="79" spans="1:7" hidden="1" x14ac:dyDescent="0.25">
      <c r="A79" t="s">
        <v>76</v>
      </c>
      <c r="B79" t="s">
        <v>77</v>
      </c>
      <c r="C79" t="s">
        <v>17</v>
      </c>
      <c r="D79">
        <v>1</v>
      </c>
      <c r="E79" t="s">
        <v>68</v>
      </c>
      <c r="F79" s="1">
        <v>407374.81</v>
      </c>
      <c r="G79" s="1">
        <v>224056.15</v>
      </c>
    </row>
    <row r="80" spans="1:7" hidden="1" x14ac:dyDescent="0.25">
      <c r="A80" t="s">
        <v>76</v>
      </c>
      <c r="B80" t="s">
        <v>77</v>
      </c>
      <c r="C80" t="s">
        <v>17</v>
      </c>
      <c r="D80">
        <v>2</v>
      </c>
      <c r="E80" t="s">
        <v>20</v>
      </c>
      <c r="F80" s="1">
        <v>30000</v>
      </c>
      <c r="G80" s="1">
        <v>16500</v>
      </c>
    </row>
    <row r="81" spans="1:7" hidden="1" x14ac:dyDescent="0.25">
      <c r="A81" t="s">
        <v>76</v>
      </c>
      <c r="B81" t="s">
        <v>77</v>
      </c>
      <c r="C81" t="s">
        <v>17</v>
      </c>
      <c r="D81">
        <v>3</v>
      </c>
      <c r="E81" t="s">
        <v>51</v>
      </c>
      <c r="F81" s="1">
        <v>75000</v>
      </c>
      <c r="G81" s="1">
        <v>41250</v>
      </c>
    </row>
    <row r="82" spans="1:7" hidden="1" x14ac:dyDescent="0.25">
      <c r="A82" t="s">
        <v>76</v>
      </c>
      <c r="B82" t="s">
        <v>77</v>
      </c>
      <c r="C82" t="s">
        <v>17</v>
      </c>
      <c r="D82">
        <v>4</v>
      </c>
      <c r="E82" t="s">
        <v>74</v>
      </c>
      <c r="F82" s="1">
        <v>176000</v>
      </c>
      <c r="G82" s="1">
        <v>96800</v>
      </c>
    </row>
    <row r="83" spans="1:7" hidden="1" x14ac:dyDescent="0.25">
      <c r="A83" t="s">
        <v>76</v>
      </c>
      <c r="B83" t="s">
        <v>77</v>
      </c>
      <c r="C83" t="s">
        <v>17</v>
      </c>
      <c r="D83">
        <v>5</v>
      </c>
      <c r="E83" t="s">
        <v>21</v>
      </c>
      <c r="F83" s="1">
        <v>280625</v>
      </c>
      <c r="G83" s="1">
        <v>154343.75</v>
      </c>
    </row>
    <row r="84" spans="1:7" hidden="1" x14ac:dyDescent="0.25">
      <c r="A84" t="s">
        <v>76</v>
      </c>
      <c r="B84" t="s">
        <v>77</v>
      </c>
      <c r="C84" t="s">
        <v>17</v>
      </c>
      <c r="D84">
        <v>6</v>
      </c>
      <c r="E84" t="s">
        <v>84</v>
      </c>
      <c r="F84" s="1">
        <v>30000</v>
      </c>
      <c r="G84" s="1">
        <v>16500</v>
      </c>
    </row>
    <row r="85" spans="1:7" hidden="1" x14ac:dyDescent="0.25">
      <c r="A85" t="s">
        <v>76</v>
      </c>
      <c r="B85" t="s">
        <v>77</v>
      </c>
      <c r="C85" t="s">
        <v>17</v>
      </c>
      <c r="D85">
        <v>7</v>
      </c>
      <c r="E85" t="s">
        <v>75</v>
      </c>
      <c r="F85" s="1">
        <v>84062.5</v>
      </c>
      <c r="G85" s="1">
        <v>46234.38</v>
      </c>
    </row>
    <row r="86" spans="1:7" hidden="1" x14ac:dyDescent="0.25">
      <c r="A86" t="s">
        <v>76</v>
      </c>
      <c r="B86" t="s">
        <v>77</v>
      </c>
      <c r="C86" t="s">
        <v>17</v>
      </c>
      <c r="D86">
        <v>8</v>
      </c>
      <c r="E86" t="s">
        <v>18</v>
      </c>
      <c r="F86" s="1">
        <v>200232.5</v>
      </c>
      <c r="G86" s="1">
        <v>110127.88</v>
      </c>
    </row>
    <row r="87" spans="1:7" hidden="1" x14ac:dyDescent="0.25">
      <c r="A87" t="s">
        <v>76</v>
      </c>
      <c r="B87" t="s">
        <v>77</v>
      </c>
      <c r="C87" t="s">
        <v>17</v>
      </c>
      <c r="D87">
        <v>9</v>
      </c>
      <c r="E87" t="s">
        <v>53</v>
      </c>
      <c r="F87" s="1">
        <v>80000</v>
      </c>
      <c r="G87" s="1">
        <v>44000</v>
      </c>
    </row>
    <row r="88" spans="1:7" hidden="1" x14ac:dyDescent="0.25">
      <c r="A88" t="s">
        <v>76</v>
      </c>
      <c r="B88" t="s">
        <v>77</v>
      </c>
      <c r="C88" t="s">
        <v>17</v>
      </c>
      <c r="D88">
        <v>10</v>
      </c>
      <c r="E88" t="s">
        <v>60</v>
      </c>
      <c r="F88" s="1">
        <v>100000</v>
      </c>
      <c r="G88" s="1">
        <v>55000</v>
      </c>
    </row>
    <row r="89" spans="1:7" hidden="1" x14ac:dyDescent="0.25">
      <c r="A89" t="s">
        <v>76</v>
      </c>
      <c r="B89" t="s">
        <v>77</v>
      </c>
      <c r="C89" t="s">
        <v>8</v>
      </c>
      <c r="D89">
        <v>11</v>
      </c>
      <c r="E89" t="s">
        <v>78</v>
      </c>
      <c r="F89" s="1">
        <v>59952.5</v>
      </c>
      <c r="G89" s="1">
        <v>32973.879999999997</v>
      </c>
    </row>
    <row r="90" spans="1:7" hidden="1" x14ac:dyDescent="0.25">
      <c r="A90" t="s">
        <v>76</v>
      </c>
      <c r="B90" t="s">
        <v>77</v>
      </c>
      <c r="C90" t="s">
        <v>8</v>
      </c>
      <c r="D90">
        <v>12</v>
      </c>
      <c r="E90" t="s">
        <v>79</v>
      </c>
      <c r="F90" s="1">
        <v>100000</v>
      </c>
    </row>
    <row r="91" spans="1:7" hidden="1" x14ac:dyDescent="0.25">
      <c r="A91" t="s">
        <v>76</v>
      </c>
      <c r="B91" t="s">
        <v>77</v>
      </c>
      <c r="C91" t="s">
        <v>8</v>
      </c>
      <c r="D91">
        <v>13</v>
      </c>
      <c r="E91" t="s">
        <v>26</v>
      </c>
      <c r="F91" s="1">
        <v>100221.25</v>
      </c>
      <c r="G91" s="1">
        <v>55121.69</v>
      </c>
    </row>
    <row r="92" spans="1:7" hidden="1" x14ac:dyDescent="0.25">
      <c r="A92" t="s">
        <v>76</v>
      </c>
      <c r="B92" t="s">
        <v>77</v>
      </c>
      <c r="C92" t="s">
        <v>8</v>
      </c>
      <c r="D92">
        <v>14</v>
      </c>
      <c r="E92" t="s">
        <v>64</v>
      </c>
      <c r="F92" s="1">
        <v>48750</v>
      </c>
      <c r="G92" s="1">
        <v>26812.5</v>
      </c>
    </row>
    <row r="93" spans="1:7" hidden="1" x14ac:dyDescent="0.25">
      <c r="A93" t="s">
        <v>76</v>
      </c>
      <c r="B93" t="s">
        <v>77</v>
      </c>
      <c r="C93" t="s">
        <v>8</v>
      </c>
      <c r="D93">
        <v>15</v>
      </c>
      <c r="E93" t="s">
        <v>32</v>
      </c>
      <c r="F93" s="1">
        <v>50000</v>
      </c>
      <c r="G93" s="1">
        <v>27500</v>
      </c>
    </row>
    <row r="94" spans="1:7" hidden="1" x14ac:dyDescent="0.25">
      <c r="A94" t="s">
        <v>76</v>
      </c>
      <c r="B94" t="s">
        <v>77</v>
      </c>
      <c r="C94" t="s">
        <v>8</v>
      </c>
      <c r="D94">
        <v>16</v>
      </c>
      <c r="E94" t="s">
        <v>80</v>
      </c>
      <c r="F94" s="1">
        <v>49900</v>
      </c>
      <c r="G94" s="1">
        <v>27445</v>
      </c>
    </row>
    <row r="95" spans="1:7" hidden="1" x14ac:dyDescent="0.25">
      <c r="A95" t="s">
        <v>76</v>
      </c>
      <c r="B95" t="s">
        <v>77</v>
      </c>
      <c r="C95" t="s">
        <v>8</v>
      </c>
      <c r="D95">
        <v>17</v>
      </c>
      <c r="E95" t="s">
        <v>81</v>
      </c>
      <c r="F95" s="1">
        <v>180000.19</v>
      </c>
      <c r="G95" s="1">
        <v>99000.1</v>
      </c>
    </row>
    <row r="96" spans="1:7" hidden="1" x14ac:dyDescent="0.25">
      <c r="A96" t="s">
        <v>76</v>
      </c>
      <c r="B96" t="s">
        <v>77</v>
      </c>
      <c r="C96" t="s">
        <v>8</v>
      </c>
      <c r="D96">
        <v>18</v>
      </c>
      <c r="E96" t="s">
        <v>82</v>
      </c>
      <c r="F96" s="1">
        <v>26875</v>
      </c>
      <c r="G96" s="1">
        <v>14781.25</v>
      </c>
    </row>
    <row r="97" spans="1:7" hidden="1" x14ac:dyDescent="0.25">
      <c r="A97" t="s">
        <v>76</v>
      </c>
      <c r="B97" t="s">
        <v>77</v>
      </c>
      <c r="C97" t="s">
        <v>8</v>
      </c>
      <c r="D97">
        <v>19</v>
      </c>
      <c r="E97" t="s">
        <v>83</v>
      </c>
      <c r="F97" s="1">
        <v>50000</v>
      </c>
      <c r="G97" s="1">
        <v>27500</v>
      </c>
    </row>
    <row r="98" spans="1:7" hidden="1" x14ac:dyDescent="0.25">
      <c r="A98" t="s">
        <v>85</v>
      </c>
      <c r="B98" t="s">
        <v>86</v>
      </c>
      <c r="C98" t="s">
        <v>17</v>
      </c>
      <c r="D98">
        <v>1</v>
      </c>
      <c r="E98" t="s">
        <v>21</v>
      </c>
      <c r="F98" s="1">
        <v>400000</v>
      </c>
      <c r="G98" s="1">
        <v>220000</v>
      </c>
    </row>
    <row r="99" spans="1:7" hidden="1" x14ac:dyDescent="0.25">
      <c r="A99" t="s">
        <v>85</v>
      </c>
      <c r="B99" t="s">
        <v>86</v>
      </c>
      <c r="C99" t="s">
        <v>17</v>
      </c>
      <c r="D99">
        <v>2</v>
      </c>
      <c r="E99" t="s">
        <v>69</v>
      </c>
      <c r="F99" s="1">
        <v>200000</v>
      </c>
      <c r="G99" s="1">
        <v>110000</v>
      </c>
    </row>
    <row r="100" spans="1:7" hidden="1" x14ac:dyDescent="0.25">
      <c r="A100" t="s">
        <v>85</v>
      </c>
      <c r="B100" t="s">
        <v>86</v>
      </c>
      <c r="C100" t="s">
        <v>17</v>
      </c>
      <c r="D100">
        <v>3</v>
      </c>
      <c r="E100" t="s">
        <v>51</v>
      </c>
      <c r="F100" s="1">
        <v>75000</v>
      </c>
      <c r="G100" s="1">
        <v>41250</v>
      </c>
    </row>
    <row r="101" spans="1:7" hidden="1" x14ac:dyDescent="0.25">
      <c r="A101" t="s">
        <v>85</v>
      </c>
      <c r="B101" t="s">
        <v>86</v>
      </c>
      <c r="C101" t="s">
        <v>17</v>
      </c>
      <c r="D101">
        <v>4</v>
      </c>
      <c r="E101" t="s">
        <v>95</v>
      </c>
      <c r="F101" s="1">
        <v>40000</v>
      </c>
      <c r="G101" s="1">
        <v>22000</v>
      </c>
    </row>
    <row r="102" spans="1:7" hidden="1" x14ac:dyDescent="0.25">
      <c r="A102" t="s">
        <v>85</v>
      </c>
      <c r="B102" t="s">
        <v>86</v>
      </c>
      <c r="C102" t="s">
        <v>17</v>
      </c>
      <c r="D102">
        <v>5</v>
      </c>
      <c r="E102" t="s">
        <v>84</v>
      </c>
      <c r="F102" s="1">
        <v>40000</v>
      </c>
      <c r="G102" s="1">
        <v>22000</v>
      </c>
    </row>
    <row r="103" spans="1:7" hidden="1" x14ac:dyDescent="0.25">
      <c r="A103" t="s">
        <v>85</v>
      </c>
      <c r="B103" t="s">
        <v>86</v>
      </c>
      <c r="C103" t="s">
        <v>17</v>
      </c>
      <c r="D103">
        <v>6</v>
      </c>
      <c r="E103" t="s">
        <v>52</v>
      </c>
      <c r="F103" s="1">
        <v>270000</v>
      </c>
      <c r="G103" s="1">
        <v>148500</v>
      </c>
    </row>
    <row r="104" spans="1:7" hidden="1" x14ac:dyDescent="0.25">
      <c r="A104" t="s">
        <v>85</v>
      </c>
      <c r="B104" t="s">
        <v>86</v>
      </c>
      <c r="C104" t="s">
        <v>17</v>
      </c>
      <c r="D104">
        <v>7</v>
      </c>
      <c r="E104" t="s">
        <v>96</v>
      </c>
      <c r="F104" s="1">
        <v>222706.25</v>
      </c>
    </row>
    <row r="105" spans="1:7" hidden="1" x14ac:dyDescent="0.25">
      <c r="A105" t="s">
        <v>85</v>
      </c>
      <c r="B105" t="s">
        <v>86</v>
      </c>
      <c r="C105" t="s">
        <v>17</v>
      </c>
      <c r="D105">
        <v>8</v>
      </c>
      <c r="E105" t="s">
        <v>97</v>
      </c>
      <c r="F105" s="1">
        <v>70000</v>
      </c>
      <c r="G105" s="1">
        <v>38500</v>
      </c>
    </row>
    <row r="106" spans="1:7" hidden="1" x14ac:dyDescent="0.25">
      <c r="A106" t="s">
        <v>85</v>
      </c>
      <c r="B106" t="s">
        <v>86</v>
      </c>
      <c r="C106" t="s">
        <v>17</v>
      </c>
      <c r="D106">
        <v>9</v>
      </c>
      <c r="E106" t="s">
        <v>98</v>
      </c>
      <c r="F106" s="1">
        <v>60000</v>
      </c>
      <c r="G106" s="1">
        <v>33000</v>
      </c>
    </row>
    <row r="107" spans="1:7" hidden="1" x14ac:dyDescent="0.25">
      <c r="A107" t="s">
        <v>85</v>
      </c>
      <c r="B107" t="s">
        <v>86</v>
      </c>
      <c r="C107" t="s">
        <v>17</v>
      </c>
      <c r="D107">
        <v>10</v>
      </c>
      <c r="E107" t="s">
        <v>99</v>
      </c>
      <c r="F107" s="1">
        <v>200000</v>
      </c>
      <c r="G107" s="1">
        <v>110000</v>
      </c>
    </row>
    <row r="108" spans="1:7" hidden="1" x14ac:dyDescent="0.25">
      <c r="A108" t="s">
        <v>85</v>
      </c>
      <c r="B108" t="s">
        <v>86</v>
      </c>
      <c r="C108" t="s">
        <v>8</v>
      </c>
      <c r="D108">
        <v>11</v>
      </c>
      <c r="E108" t="s">
        <v>87</v>
      </c>
      <c r="F108" s="1">
        <v>20000</v>
      </c>
      <c r="G108" s="1">
        <v>11000</v>
      </c>
    </row>
    <row r="109" spans="1:7" hidden="1" x14ac:dyDescent="0.25">
      <c r="A109" t="s">
        <v>85</v>
      </c>
      <c r="B109" t="s">
        <v>86</v>
      </c>
      <c r="C109" t="s">
        <v>8</v>
      </c>
      <c r="D109">
        <v>12</v>
      </c>
      <c r="E109" t="s">
        <v>88</v>
      </c>
      <c r="F109" s="1">
        <v>125000</v>
      </c>
      <c r="G109" s="1">
        <v>68750</v>
      </c>
    </row>
    <row r="110" spans="1:7" hidden="1" x14ac:dyDescent="0.25">
      <c r="A110" t="s">
        <v>85</v>
      </c>
      <c r="B110" t="s">
        <v>86</v>
      </c>
      <c r="C110" t="s">
        <v>8</v>
      </c>
      <c r="D110">
        <v>13</v>
      </c>
      <c r="E110" t="s">
        <v>89</v>
      </c>
      <c r="F110" s="1">
        <v>99887.5</v>
      </c>
      <c r="G110" s="1">
        <v>54938.13</v>
      </c>
    </row>
    <row r="111" spans="1:7" hidden="1" x14ac:dyDescent="0.25">
      <c r="A111" t="s">
        <v>85</v>
      </c>
      <c r="B111" t="s">
        <v>86</v>
      </c>
      <c r="C111" t="s">
        <v>8</v>
      </c>
      <c r="D111">
        <v>14</v>
      </c>
      <c r="E111" t="s">
        <v>90</v>
      </c>
      <c r="F111" s="1">
        <v>75000</v>
      </c>
      <c r="G111" s="1">
        <v>41250</v>
      </c>
    </row>
    <row r="112" spans="1:7" hidden="1" x14ac:dyDescent="0.25">
      <c r="A112" t="s">
        <v>85</v>
      </c>
      <c r="B112" t="s">
        <v>86</v>
      </c>
      <c r="C112" t="s">
        <v>8</v>
      </c>
      <c r="D112">
        <v>15</v>
      </c>
      <c r="E112" t="s">
        <v>91</v>
      </c>
      <c r="F112" s="1">
        <v>100000</v>
      </c>
      <c r="G112" s="1">
        <v>55000</v>
      </c>
    </row>
    <row r="113" spans="1:7" hidden="1" x14ac:dyDescent="0.25">
      <c r="A113" t="s">
        <v>85</v>
      </c>
      <c r="B113" t="s">
        <v>86</v>
      </c>
      <c r="C113" t="s">
        <v>8</v>
      </c>
      <c r="D113">
        <v>16</v>
      </c>
      <c r="E113" t="s">
        <v>92</v>
      </c>
      <c r="F113" s="1">
        <v>193750</v>
      </c>
      <c r="G113" s="1">
        <v>106562.5</v>
      </c>
    </row>
    <row r="114" spans="1:7" hidden="1" x14ac:dyDescent="0.25">
      <c r="A114" t="s">
        <v>85</v>
      </c>
      <c r="B114" t="s">
        <v>86</v>
      </c>
      <c r="C114" t="s">
        <v>8</v>
      </c>
      <c r="D114">
        <v>17</v>
      </c>
      <c r="E114" t="s">
        <v>93</v>
      </c>
      <c r="F114" s="1">
        <v>100000</v>
      </c>
      <c r="G114" s="1">
        <v>55000</v>
      </c>
    </row>
    <row r="115" spans="1:7" hidden="1" x14ac:dyDescent="0.25">
      <c r="A115" t="s">
        <v>85</v>
      </c>
      <c r="B115" t="s">
        <v>86</v>
      </c>
      <c r="C115" t="s">
        <v>8</v>
      </c>
      <c r="D115">
        <v>18</v>
      </c>
      <c r="E115" t="s">
        <v>94</v>
      </c>
      <c r="F115" s="1">
        <v>90000</v>
      </c>
      <c r="G115" s="1">
        <v>49500</v>
      </c>
    </row>
    <row r="116" spans="1:7" hidden="1" x14ac:dyDescent="0.25">
      <c r="A116" t="s">
        <v>85</v>
      </c>
      <c r="B116" t="s">
        <v>86</v>
      </c>
      <c r="C116" t="s">
        <v>8</v>
      </c>
      <c r="D116">
        <v>19</v>
      </c>
      <c r="E116" t="s">
        <v>82</v>
      </c>
      <c r="F116" s="1">
        <v>40000</v>
      </c>
      <c r="G116" s="1">
        <v>22000</v>
      </c>
    </row>
    <row r="117" spans="1:7" hidden="1" x14ac:dyDescent="0.25">
      <c r="A117" t="s">
        <v>100</v>
      </c>
      <c r="B117" t="s">
        <v>101</v>
      </c>
      <c r="C117" t="s">
        <v>17</v>
      </c>
      <c r="D117">
        <v>1</v>
      </c>
      <c r="E117" t="s">
        <v>18</v>
      </c>
      <c r="F117" s="1">
        <v>349992.5</v>
      </c>
      <c r="G117" s="1">
        <v>192495.88</v>
      </c>
    </row>
    <row r="118" spans="1:7" hidden="1" x14ac:dyDescent="0.25">
      <c r="A118" t="s">
        <v>100</v>
      </c>
      <c r="B118" t="s">
        <v>101</v>
      </c>
      <c r="C118" t="s">
        <v>17</v>
      </c>
      <c r="D118">
        <v>2</v>
      </c>
      <c r="E118" t="s">
        <v>108</v>
      </c>
      <c r="F118" s="1">
        <v>75000</v>
      </c>
      <c r="G118" s="1">
        <v>41250</v>
      </c>
    </row>
    <row r="119" spans="1:7" hidden="1" x14ac:dyDescent="0.25">
      <c r="A119" t="s">
        <v>100</v>
      </c>
      <c r="B119" t="s">
        <v>101</v>
      </c>
      <c r="C119" t="s">
        <v>17</v>
      </c>
      <c r="D119">
        <v>3</v>
      </c>
      <c r="E119" t="s">
        <v>20</v>
      </c>
      <c r="F119" s="1">
        <v>115000</v>
      </c>
      <c r="G119" s="1">
        <v>63250</v>
      </c>
    </row>
    <row r="120" spans="1:7" hidden="1" x14ac:dyDescent="0.25">
      <c r="A120" t="s">
        <v>100</v>
      </c>
      <c r="B120" t="s">
        <v>101</v>
      </c>
      <c r="C120" t="s">
        <v>17</v>
      </c>
      <c r="D120">
        <v>4</v>
      </c>
      <c r="E120" t="s">
        <v>109</v>
      </c>
      <c r="F120" s="1">
        <v>376875</v>
      </c>
      <c r="G120" s="1">
        <v>207281.25</v>
      </c>
    </row>
    <row r="121" spans="1:7" hidden="1" x14ac:dyDescent="0.25">
      <c r="A121" t="s">
        <v>100</v>
      </c>
      <c r="B121" t="s">
        <v>101</v>
      </c>
      <c r="C121" t="s">
        <v>17</v>
      </c>
      <c r="D121">
        <v>5</v>
      </c>
      <c r="E121" t="s">
        <v>21</v>
      </c>
      <c r="F121" s="1">
        <v>110000</v>
      </c>
      <c r="G121" s="1">
        <v>60500</v>
      </c>
    </row>
    <row r="122" spans="1:7" hidden="1" x14ac:dyDescent="0.25">
      <c r="A122" t="s">
        <v>100</v>
      </c>
      <c r="B122" t="s">
        <v>101</v>
      </c>
      <c r="C122" t="s">
        <v>17</v>
      </c>
      <c r="D122">
        <v>6</v>
      </c>
      <c r="E122" t="s">
        <v>110</v>
      </c>
      <c r="F122" s="1">
        <v>175000</v>
      </c>
      <c r="G122" s="1">
        <v>96250</v>
      </c>
    </row>
    <row r="123" spans="1:7" hidden="1" x14ac:dyDescent="0.25">
      <c r="A123" t="s">
        <v>100</v>
      </c>
      <c r="B123" t="s">
        <v>101</v>
      </c>
      <c r="C123" t="s">
        <v>17</v>
      </c>
      <c r="D123">
        <v>7</v>
      </c>
      <c r="E123" t="s">
        <v>75</v>
      </c>
      <c r="F123" s="1">
        <v>62500</v>
      </c>
      <c r="G123" s="1">
        <v>34375</v>
      </c>
    </row>
    <row r="124" spans="1:7" hidden="1" x14ac:dyDescent="0.25">
      <c r="A124" t="s">
        <v>100</v>
      </c>
      <c r="B124" t="s">
        <v>101</v>
      </c>
      <c r="C124" t="s">
        <v>17</v>
      </c>
      <c r="D124">
        <v>8</v>
      </c>
      <c r="E124" t="s">
        <v>111</v>
      </c>
      <c r="F124" s="1">
        <v>71250</v>
      </c>
      <c r="G124" s="1">
        <v>39187.5</v>
      </c>
    </row>
    <row r="125" spans="1:7" hidden="1" x14ac:dyDescent="0.25">
      <c r="A125" t="s">
        <v>100</v>
      </c>
      <c r="B125" t="s">
        <v>101</v>
      </c>
      <c r="C125" t="s">
        <v>17</v>
      </c>
      <c r="D125">
        <v>9</v>
      </c>
      <c r="E125" t="s">
        <v>39</v>
      </c>
      <c r="F125" s="1">
        <v>200000</v>
      </c>
      <c r="G125" s="1">
        <v>110000</v>
      </c>
    </row>
    <row r="126" spans="1:7" hidden="1" x14ac:dyDescent="0.25">
      <c r="A126" t="s">
        <v>100</v>
      </c>
      <c r="B126" t="s">
        <v>101</v>
      </c>
      <c r="C126" t="s">
        <v>8</v>
      </c>
      <c r="D126">
        <v>10</v>
      </c>
      <c r="E126" t="s">
        <v>42</v>
      </c>
      <c r="F126" s="1">
        <v>225000</v>
      </c>
      <c r="G126" s="1">
        <v>123750</v>
      </c>
    </row>
    <row r="127" spans="1:7" hidden="1" x14ac:dyDescent="0.25">
      <c r="A127" t="s">
        <v>100</v>
      </c>
      <c r="B127" t="s">
        <v>101</v>
      </c>
      <c r="C127" t="s">
        <v>8</v>
      </c>
      <c r="D127">
        <v>11</v>
      </c>
      <c r="E127" t="s">
        <v>102</v>
      </c>
      <c r="F127" s="1">
        <v>60000</v>
      </c>
      <c r="G127" s="1">
        <v>33000</v>
      </c>
    </row>
    <row r="128" spans="1:7" hidden="1" x14ac:dyDescent="0.25">
      <c r="A128" t="s">
        <v>100</v>
      </c>
      <c r="B128" t="s">
        <v>101</v>
      </c>
      <c r="C128" t="s">
        <v>8</v>
      </c>
      <c r="D128">
        <v>12</v>
      </c>
      <c r="E128" t="s">
        <v>103</v>
      </c>
      <c r="F128" s="1">
        <v>60000</v>
      </c>
      <c r="G128" s="1">
        <v>33000</v>
      </c>
    </row>
    <row r="129" spans="1:7" hidden="1" x14ac:dyDescent="0.25">
      <c r="A129" t="s">
        <v>100</v>
      </c>
      <c r="B129" t="s">
        <v>101</v>
      </c>
      <c r="C129" t="s">
        <v>8</v>
      </c>
      <c r="D129">
        <v>13</v>
      </c>
      <c r="E129" t="s">
        <v>104</v>
      </c>
      <c r="F129" s="1">
        <v>12500</v>
      </c>
      <c r="G129" s="1">
        <v>6875</v>
      </c>
    </row>
    <row r="130" spans="1:7" hidden="1" x14ac:dyDescent="0.25">
      <c r="A130" t="s">
        <v>100</v>
      </c>
      <c r="B130" t="s">
        <v>101</v>
      </c>
      <c r="C130" t="s">
        <v>8</v>
      </c>
      <c r="D130">
        <v>14</v>
      </c>
      <c r="E130" t="s">
        <v>105</v>
      </c>
      <c r="F130" s="1">
        <v>108750</v>
      </c>
      <c r="G130" s="1">
        <v>59812.5</v>
      </c>
    </row>
    <row r="131" spans="1:7" hidden="1" x14ac:dyDescent="0.25">
      <c r="A131" t="s">
        <v>100</v>
      </c>
      <c r="B131" t="s">
        <v>101</v>
      </c>
      <c r="C131" t="s">
        <v>8</v>
      </c>
      <c r="D131">
        <v>15</v>
      </c>
      <c r="E131" t="s">
        <v>57</v>
      </c>
      <c r="F131" s="1">
        <v>108750</v>
      </c>
      <c r="G131" s="1">
        <v>59812.5</v>
      </c>
    </row>
    <row r="132" spans="1:7" hidden="1" x14ac:dyDescent="0.25">
      <c r="A132" t="s">
        <v>100</v>
      </c>
      <c r="B132" t="s">
        <v>101</v>
      </c>
      <c r="C132" t="s">
        <v>8</v>
      </c>
      <c r="D132">
        <v>16</v>
      </c>
      <c r="E132" t="s">
        <v>106</v>
      </c>
      <c r="F132" s="1">
        <v>181250</v>
      </c>
      <c r="G132" s="1">
        <v>99687.5</v>
      </c>
    </row>
    <row r="133" spans="1:7" hidden="1" x14ac:dyDescent="0.25">
      <c r="A133" t="s">
        <v>100</v>
      </c>
      <c r="B133" t="s">
        <v>101</v>
      </c>
      <c r="C133" t="s">
        <v>8</v>
      </c>
      <c r="D133">
        <v>17</v>
      </c>
      <c r="E133" t="s">
        <v>107</v>
      </c>
      <c r="F133" s="1">
        <v>212500</v>
      </c>
      <c r="G133" s="1">
        <v>116875</v>
      </c>
    </row>
    <row r="134" spans="1:7" hidden="1" x14ac:dyDescent="0.25">
      <c r="A134" t="s">
        <v>112</v>
      </c>
      <c r="B134" t="s">
        <v>113</v>
      </c>
      <c r="C134" t="s">
        <v>17</v>
      </c>
      <c r="D134">
        <v>1</v>
      </c>
      <c r="E134" t="s">
        <v>18</v>
      </c>
      <c r="F134" s="1">
        <v>319875</v>
      </c>
      <c r="G134" s="1">
        <v>175931.25</v>
      </c>
    </row>
    <row r="135" spans="1:7" hidden="1" x14ac:dyDescent="0.25">
      <c r="A135" t="s">
        <v>112</v>
      </c>
      <c r="B135" t="s">
        <v>113</v>
      </c>
      <c r="C135" t="s">
        <v>17</v>
      </c>
      <c r="D135">
        <v>2</v>
      </c>
      <c r="E135" t="s">
        <v>69</v>
      </c>
      <c r="F135" s="1">
        <v>180000</v>
      </c>
      <c r="G135" s="1">
        <v>99000</v>
      </c>
    </row>
    <row r="136" spans="1:7" hidden="1" x14ac:dyDescent="0.25">
      <c r="A136" t="s">
        <v>112</v>
      </c>
      <c r="B136" t="s">
        <v>113</v>
      </c>
      <c r="C136" t="s">
        <v>17</v>
      </c>
      <c r="D136">
        <v>3</v>
      </c>
      <c r="E136" t="s">
        <v>19</v>
      </c>
      <c r="F136" s="1">
        <v>309500</v>
      </c>
      <c r="G136" s="1">
        <v>170225</v>
      </c>
    </row>
    <row r="137" spans="1:7" hidden="1" x14ac:dyDescent="0.25">
      <c r="A137" t="s">
        <v>112</v>
      </c>
      <c r="B137" t="s">
        <v>113</v>
      </c>
      <c r="C137" t="s">
        <v>17</v>
      </c>
      <c r="D137">
        <v>4</v>
      </c>
      <c r="E137" t="s">
        <v>20</v>
      </c>
      <c r="F137" s="1">
        <v>60375</v>
      </c>
      <c r="G137" s="1">
        <v>33206.25</v>
      </c>
    </row>
    <row r="138" spans="1:7" hidden="1" x14ac:dyDescent="0.25">
      <c r="A138" t="s">
        <v>112</v>
      </c>
      <c r="B138" t="s">
        <v>113</v>
      </c>
      <c r="C138" t="s">
        <v>17</v>
      </c>
      <c r="D138">
        <v>5</v>
      </c>
      <c r="E138" t="s">
        <v>11</v>
      </c>
      <c r="F138" s="1">
        <v>100000</v>
      </c>
      <c r="G138" s="1">
        <v>55000</v>
      </c>
    </row>
    <row r="139" spans="1:7" hidden="1" x14ac:dyDescent="0.25">
      <c r="A139" t="s">
        <v>112</v>
      </c>
      <c r="B139" t="s">
        <v>113</v>
      </c>
      <c r="C139" t="s">
        <v>17</v>
      </c>
      <c r="D139">
        <v>6</v>
      </c>
      <c r="E139" t="s">
        <v>52</v>
      </c>
      <c r="F139" s="1">
        <v>139375</v>
      </c>
      <c r="G139" s="1">
        <v>76656.25</v>
      </c>
    </row>
    <row r="140" spans="1:7" hidden="1" x14ac:dyDescent="0.25">
      <c r="A140" t="s">
        <v>112</v>
      </c>
      <c r="B140" t="s">
        <v>113</v>
      </c>
      <c r="C140" t="s">
        <v>17</v>
      </c>
      <c r="D140">
        <v>7</v>
      </c>
      <c r="E140" t="s">
        <v>122</v>
      </c>
      <c r="F140" s="1">
        <v>75000</v>
      </c>
      <c r="G140" s="1">
        <v>41250</v>
      </c>
    </row>
    <row r="141" spans="1:7" hidden="1" x14ac:dyDescent="0.25">
      <c r="A141" t="s">
        <v>112</v>
      </c>
      <c r="B141" t="s">
        <v>113</v>
      </c>
      <c r="C141" t="s">
        <v>17</v>
      </c>
      <c r="D141">
        <v>8</v>
      </c>
      <c r="E141" t="s">
        <v>39</v>
      </c>
      <c r="F141" s="1">
        <v>100000</v>
      </c>
      <c r="G141" s="1">
        <v>55000</v>
      </c>
    </row>
    <row r="142" spans="1:7" hidden="1" x14ac:dyDescent="0.25">
      <c r="A142" t="s">
        <v>112</v>
      </c>
      <c r="B142" t="s">
        <v>113</v>
      </c>
      <c r="C142" t="s">
        <v>8</v>
      </c>
      <c r="D142">
        <v>9</v>
      </c>
      <c r="E142" t="s">
        <v>114</v>
      </c>
      <c r="F142" s="1">
        <v>100000</v>
      </c>
      <c r="G142" s="1">
        <v>55000</v>
      </c>
    </row>
    <row r="143" spans="1:7" hidden="1" x14ac:dyDescent="0.25">
      <c r="A143" t="s">
        <v>112</v>
      </c>
      <c r="B143" t="s">
        <v>113</v>
      </c>
      <c r="C143" t="s">
        <v>8</v>
      </c>
      <c r="D143">
        <v>10</v>
      </c>
      <c r="E143" t="s">
        <v>26</v>
      </c>
      <c r="F143" s="1">
        <v>149850</v>
      </c>
      <c r="G143" s="1">
        <v>82417.5</v>
      </c>
    </row>
    <row r="144" spans="1:7" hidden="1" x14ac:dyDescent="0.25">
      <c r="A144" t="s">
        <v>112</v>
      </c>
      <c r="B144" t="s">
        <v>113</v>
      </c>
      <c r="C144" t="s">
        <v>8</v>
      </c>
      <c r="D144">
        <v>11</v>
      </c>
      <c r="E144" t="s">
        <v>89</v>
      </c>
      <c r="F144" s="1">
        <v>140000</v>
      </c>
      <c r="G144" s="1">
        <v>77000</v>
      </c>
    </row>
    <row r="145" spans="1:7" hidden="1" x14ac:dyDescent="0.25">
      <c r="A145" t="s">
        <v>112</v>
      </c>
      <c r="B145" t="s">
        <v>113</v>
      </c>
      <c r="C145" t="s">
        <v>8</v>
      </c>
      <c r="D145">
        <v>12</v>
      </c>
      <c r="E145" t="s">
        <v>115</v>
      </c>
      <c r="F145" s="1">
        <v>118625</v>
      </c>
      <c r="G145" s="1">
        <v>65243.75</v>
      </c>
    </row>
    <row r="146" spans="1:7" hidden="1" x14ac:dyDescent="0.25">
      <c r="A146" t="s">
        <v>112</v>
      </c>
      <c r="B146" t="s">
        <v>113</v>
      </c>
      <c r="C146" t="s">
        <v>8</v>
      </c>
      <c r="D146">
        <v>13</v>
      </c>
      <c r="E146" t="s">
        <v>116</v>
      </c>
      <c r="F146" s="1">
        <v>69875</v>
      </c>
      <c r="G146" s="1">
        <v>38431.25</v>
      </c>
    </row>
    <row r="147" spans="1:7" hidden="1" x14ac:dyDescent="0.25">
      <c r="A147" t="s">
        <v>112</v>
      </c>
      <c r="B147" t="s">
        <v>113</v>
      </c>
      <c r="C147" t="s">
        <v>8</v>
      </c>
      <c r="D147">
        <v>14</v>
      </c>
      <c r="E147" t="s">
        <v>28</v>
      </c>
      <c r="F147" s="1">
        <v>18000</v>
      </c>
      <c r="G147" s="1">
        <v>9900</v>
      </c>
    </row>
    <row r="148" spans="1:7" hidden="1" x14ac:dyDescent="0.25">
      <c r="A148" t="s">
        <v>112</v>
      </c>
      <c r="B148" t="s">
        <v>113</v>
      </c>
      <c r="C148" t="s">
        <v>8</v>
      </c>
      <c r="D148">
        <v>15</v>
      </c>
      <c r="E148" t="s">
        <v>117</v>
      </c>
      <c r="F148" s="1">
        <v>110000</v>
      </c>
      <c r="G148" s="1">
        <v>60500</v>
      </c>
    </row>
    <row r="149" spans="1:7" hidden="1" x14ac:dyDescent="0.25">
      <c r="A149" t="s">
        <v>112</v>
      </c>
      <c r="B149" t="s">
        <v>113</v>
      </c>
      <c r="C149" t="s">
        <v>8</v>
      </c>
      <c r="D149">
        <v>16</v>
      </c>
      <c r="E149" t="s">
        <v>118</v>
      </c>
      <c r="F149" s="1">
        <v>119998.75</v>
      </c>
      <c r="G149" s="1">
        <v>65999.31</v>
      </c>
    </row>
    <row r="150" spans="1:7" hidden="1" x14ac:dyDescent="0.25">
      <c r="A150" t="s">
        <v>112</v>
      </c>
      <c r="B150" t="s">
        <v>113</v>
      </c>
      <c r="C150" t="s">
        <v>8</v>
      </c>
      <c r="D150">
        <v>17</v>
      </c>
      <c r="E150" t="s">
        <v>119</v>
      </c>
      <c r="F150" s="1">
        <v>121628.75</v>
      </c>
      <c r="G150" s="1">
        <v>66895.81</v>
      </c>
    </row>
    <row r="151" spans="1:7" hidden="1" x14ac:dyDescent="0.25">
      <c r="A151" t="s">
        <v>112</v>
      </c>
      <c r="B151" t="s">
        <v>113</v>
      </c>
      <c r="C151" t="s">
        <v>8</v>
      </c>
      <c r="D151">
        <v>18</v>
      </c>
      <c r="E151" t="s">
        <v>120</v>
      </c>
      <c r="F151" s="1">
        <v>59813.75</v>
      </c>
      <c r="G151" s="1">
        <v>32897.56</v>
      </c>
    </row>
    <row r="152" spans="1:7" hidden="1" x14ac:dyDescent="0.25">
      <c r="A152" t="s">
        <v>112</v>
      </c>
      <c r="B152" t="s">
        <v>113</v>
      </c>
      <c r="C152" t="s">
        <v>8</v>
      </c>
      <c r="D152">
        <v>19</v>
      </c>
      <c r="E152" t="s">
        <v>121</v>
      </c>
      <c r="F152" s="1">
        <v>34900</v>
      </c>
      <c r="G152" s="1">
        <v>19195</v>
      </c>
    </row>
    <row r="153" spans="1:7" hidden="1" x14ac:dyDescent="0.25">
      <c r="A153" t="s">
        <v>123</v>
      </c>
      <c r="B153" t="s">
        <v>124</v>
      </c>
      <c r="C153" t="s">
        <v>17</v>
      </c>
      <c r="D153">
        <v>1</v>
      </c>
      <c r="E153" t="s">
        <v>52</v>
      </c>
      <c r="F153" s="1">
        <v>320000</v>
      </c>
      <c r="G153" s="1">
        <v>176000</v>
      </c>
    </row>
    <row r="154" spans="1:7" hidden="1" x14ac:dyDescent="0.25">
      <c r="A154" t="s">
        <v>123</v>
      </c>
      <c r="B154" t="s">
        <v>124</v>
      </c>
      <c r="C154" t="s">
        <v>17</v>
      </c>
      <c r="D154">
        <v>2</v>
      </c>
      <c r="E154" t="s">
        <v>20</v>
      </c>
      <c r="F154" s="1">
        <v>40000</v>
      </c>
      <c r="G154" s="1">
        <v>22000</v>
      </c>
    </row>
    <row r="155" spans="1:7" hidden="1" x14ac:dyDescent="0.25">
      <c r="A155" t="s">
        <v>123</v>
      </c>
      <c r="B155" t="s">
        <v>124</v>
      </c>
      <c r="C155" t="s">
        <v>17</v>
      </c>
      <c r="D155">
        <v>3</v>
      </c>
      <c r="E155" t="s">
        <v>18</v>
      </c>
      <c r="F155" s="1">
        <v>239498.75</v>
      </c>
      <c r="G155" s="1">
        <v>131724.31</v>
      </c>
    </row>
    <row r="156" spans="1:7" hidden="1" x14ac:dyDescent="0.25">
      <c r="A156" t="s">
        <v>123</v>
      </c>
      <c r="B156" t="s">
        <v>124</v>
      </c>
      <c r="C156" t="s">
        <v>17</v>
      </c>
      <c r="D156">
        <v>4</v>
      </c>
      <c r="E156" t="s">
        <v>39</v>
      </c>
      <c r="F156" s="1">
        <v>51250</v>
      </c>
      <c r="G156" s="1">
        <v>28187.5</v>
      </c>
    </row>
    <row r="157" spans="1:7" hidden="1" x14ac:dyDescent="0.25">
      <c r="A157" t="s">
        <v>123</v>
      </c>
      <c r="B157" t="s">
        <v>124</v>
      </c>
      <c r="C157" t="s">
        <v>17</v>
      </c>
      <c r="D157">
        <v>5</v>
      </c>
      <c r="E157" t="s">
        <v>68</v>
      </c>
      <c r="F157" s="1">
        <v>240000</v>
      </c>
      <c r="G157" s="1">
        <v>132000</v>
      </c>
    </row>
    <row r="158" spans="1:7" hidden="1" x14ac:dyDescent="0.25">
      <c r="A158" t="s">
        <v>123</v>
      </c>
      <c r="B158" t="s">
        <v>124</v>
      </c>
      <c r="C158" t="s">
        <v>17</v>
      </c>
      <c r="D158">
        <v>6</v>
      </c>
      <c r="E158" t="s">
        <v>60</v>
      </c>
      <c r="F158" s="1">
        <v>302489</v>
      </c>
      <c r="G158" s="1">
        <v>166368.95000000001</v>
      </c>
    </row>
    <row r="159" spans="1:7" hidden="1" x14ac:dyDescent="0.25">
      <c r="A159" t="s">
        <v>123</v>
      </c>
      <c r="B159" t="s">
        <v>124</v>
      </c>
      <c r="C159" t="s">
        <v>8</v>
      </c>
      <c r="D159">
        <v>7</v>
      </c>
      <c r="E159" t="s">
        <v>125</v>
      </c>
      <c r="F159" s="1">
        <v>110000</v>
      </c>
      <c r="G159" s="1">
        <v>60500</v>
      </c>
    </row>
    <row r="160" spans="1:7" hidden="1" x14ac:dyDescent="0.25">
      <c r="A160" t="s">
        <v>123</v>
      </c>
      <c r="B160" t="s">
        <v>124</v>
      </c>
      <c r="C160" t="s">
        <v>8</v>
      </c>
      <c r="D160">
        <v>8</v>
      </c>
      <c r="E160" t="s">
        <v>126</v>
      </c>
      <c r="F160" s="1">
        <v>107655</v>
      </c>
      <c r="G160" s="1">
        <v>59210.25</v>
      </c>
    </row>
    <row r="161" spans="1:7" hidden="1" x14ac:dyDescent="0.25">
      <c r="A161" t="s">
        <v>123</v>
      </c>
      <c r="B161" t="s">
        <v>124</v>
      </c>
      <c r="C161" t="s">
        <v>8</v>
      </c>
      <c r="D161">
        <v>9</v>
      </c>
      <c r="E161" t="s">
        <v>127</v>
      </c>
      <c r="F161" s="1">
        <v>166125</v>
      </c>
      <c r="G161" s="1">
        <v>91368.75</v>
      </c>
    </row>
    <row r="162" spans="1:7" hidden="1" x14ac:dyDescent="0.25">
      <c r="A162" t="s">
        <v>123</v>
      </c>
      <c r="B162" t="s">
        <v>124</v>
      </c>
      <c r="C162" t="s">
        <v>8</v>
      </c>
      <c r="D162">
        <v>10</v>
      </c>
      <c r="E162" t="s">
        <v>128</v>
      </c>
      <c r="F162" s="1">
        <v>157500</v>
      </c>
      <c r="G162" s="1">
        <v>86625</v>
      </c>
    </row>
    <row r="163" spans="1:7" hidden="1" x14ac:dyDescent="0.25">
      <c r="A163" t="s">
        <v>123</v>
      </c>
      <c r="B163" t="s">
        <v>124</v>
      </c>
      <c r="C163" t="s">
        <v>8</v>
      </c>
      <c r="D163">
        <v>11</v>
      </c>
      <c r="E163" t="s">
        <v>129</v>
      </c>
      <c r="F163" s="1">
        <v>100000</v>
      </c>
      <c r="G163" s="1">
        <v>55000</v>
      </c>
    </row>
    <row r="164" spans="1:7" hidden="1" x14ac:dyDescent="0.25">
      <c r="A164" t="s">
        <v>123</v>
      </c>
      <c r="B164" t="s">
        <v>124</v>
      </c>
      <c r="C164" t="s">
        <v>8</v>
      </c>
      <c r="D164">
        <v>12</v>
      </c>
      <c r="E164" t="s">
        <v>130</v>
      </c>
      <c r="F164" s="1">
        <v>100000</v>
      </c>
      <c r="G164" s="1">
        <v>55000</v>
      </c>
    </row>
    <row r="165" spans="1:7" hidden="1" x14ac:dyDescent="0.25">
      <c r="A165" t="s">
        <v>123</v>
      </c>
      <c r="B165" t="s">
        <v>124</v>
      </c>
      <c r="C165" t="s">
        <v>8</v>
      </c>
      <c r="D165">
        <v>13</v>
      </c>
      <c r="E165" t="s">
        <v>131</v>
      </c>
      <c r="F165" s="1">
        <v>60000</v>
      </c>
      <c r="G165" s="1">
        <v>33000</v>
      </c>
    </row>
    <row r="166" spans="1:7" hidden="1" x14ac:dyDescent="0.25">
      <c r="A166" t="s">
        <v>123</v>
      </c>
      <c r="B166" t="s">
        <v>124</v>
      </c>
      <c r="C166" t="s">
        <v>8</v>
      </c>
      <c r="D166">
        <v>14</v>
      </c>
      <c r="E166" t="s">
        <v>132</v>
      </c>
      <c r="F166" s="1">
        <v>120660.09</v>
      </c>
      <c r="G166" s="1">
        <v>66363.05</v>
      </c>
    </row>
    <row r="167" spans="1:7" hidden="1" x14ac:dyDescent="0.25">
      <c r="A167" t="s">
        <v>123</v>
      </c>
      <c r="B167" t="s">
        <v>124</v>
      </c>
      <c r="C167" t="s">
        <v>8</v>
      </c>
      <c r="D167">
        <v>15</v>
      </c>
      <c r="E167" t="s">
        <v>133</v>
      </c>
      <c r="F167" s="1">
        <v>150000</v>
      </c>
      <c r="G167" s="1">
        <v>82500</v>
      </c>
    </row>
    <row r="168" spans="1:7" hidden="1" x14ac:dyDescent="0.25">
      <c r="A168" t="s">
        <v>134</v>
      </c>
      <c r="B168" t="s">
        <v>135</v>
      </c>
      <c r="C168" t="s">
        <v>17</v>
      </c>
      <c r="D168">
        <v>1</v>
      </c>
      <c r="E168" t="s">
        <v>18</v>
      </c>
      <c r="F168" s="1">
        <v>267437.5</v>
      </c>
      <c r="G168" s="1">
        <v>147090.63</v>
      </c>
    </row>
    <row r="169" spans="1:7" hidden="1" x14ac:dyDescent="0.25">
      <c r="A169" t="s">
        <v>134</v>
      </c>
      <c r="B169" t="s">
        <v>135</v>
      </c>
      <c r="C169" t="s">
        <v>17</v>
      </c>
      <c r="D169">
        <v>2</v>
      </c>
      <c r="E169" t="s">
        <v>49</v>
      </c>
      <c r="F169" s="1">
        <v>90000</v>
      </c>
      <c r="G169" s="1">
        <v>49500</v>
      </c>
    </row>
    <row r="170" spans="1:7" hidden="1" x14ac:dyDescent="0.25">
      <c r="A170" t="s">
        <v>134</v>
      </c>
      <c r="B170" t="s">
        <v>135</v>
      </c>
      <c r="C170" t="s">
        <v>17</v>
      </c>
      <c r="D170">
        <v>3</v>
      </c>
      <c r="E170" t="s">
        <v>20</v>
      </c>
      <c r="F170" s="1">
        <v>100000</v>
      </c>
      <c r="G170" s="1">
        <v>55000</v>
      </c>
    </row>
    <row r="171" spans="1:7" hidden="1" x14ac:dyDescent="0.25">
      <c r="A171" t="s">
        <v>134</v>
      </c>
      <c r="B171" t="s">
        <v>135</v>
      </c>
      <c r="C171" t="s">
        <v>17</v>
      </c>
      <c r="D171">
        <v>4</v>
      </c>
      <c r="E171" t="s">
        <v>73</v>
      </c>
      <c r="F171" s="1">
        <v>113626.25</v>
      </c>
      <c r="G171" s="1">
        <v>62494.44</v>
      </c>
    </row>
    <row r="172" spans="1:7" hidden="1" x14ac:dyDescent="0.25">
      <c r="A172" t="s">
        <v>134</v>
      </c>
      <c r="B172" t="s">
        <v>135</v>
      </c>
      <c r="C172" t="s">
        <v>17</v>
      </c>
      <c r="D172">
        <v>5</v>
      </c>
      <c r="E172" t="s">
        <v>50</v>
      </c>
      <c r="F172" s="1">
        <v>116000</v>
      </c>
      <c r="G172" s="1">
        <v>63800</v>
      </c>
    </row>
    <row r="173" spans="1:7" hidden="1" x14ac:dyDescent="0.25">
      <c r="A173" t="s">
        <v>134</v>
      </c>
      <c r="B173" t="s">
        <v>135</v>
      </c>
      <c r="C173" t="s">
        <v>8</v>
      </c>
      <c r="D173">
        <v>6</v>
      </c>
      <c r="E173" t="s">
        <v>136</v>
      </c>
      <c r="F173" s="1">
        <v>151333.75</v>
      </c>
      <c r="G173" s="1">
        <v>83233.56</v>
      </c>
    </row>
    <row r="174" spans="1:7" hidden="1" x14ac:dyDescent="0.25">
      <c r="A174" t="s">
        <v>134</v>
      </c>
      <c r="B174" t="s">
        <v>135</v>
      </c>
      <c r="C174" t="s">
        <v>8</v>
      </c>
      <c r="D174">
        <v>7</v>
      </c>
      <c r="E174" t="s">
        <v>13</v>
      </c>
      <c r="F174" s="1">
        <v>102500</v>
      </c>
      <c r="G174" s="1">
        <v>56375</v>
      </c>
    </row>
    <row r="175" spans="1:7" hidden="1" x14ac:dyDescent="0.25">
      <c r="A175" t="s">
        <v>137</v>
      </c>
      <c r="B175" t="s">
        <v>138</v>
      </c>
      <c r="C175" t="s">
        <v>17</v>
      </c>
      <c r="D175">
        <v>1</v>
      </c>
      <c r="E175" t="s">
        <v>60</v>
      </c>
      <c r="F175" s="1">
        <v>204960</v>
      </c>
      <c r="G175" s="1">
        <v>112728</v>
      </c>
    </row>
    <row r="176" spans="1:7" hidden="1" x14ac:dyDescent="0.25">
      <c r="A176" t="s">
        <v>137</v>
      </c>
      <c r="B176" t="s">
        <v>138</v>
      </c>
      <c r="C176" t="s">
        <v>17</v>
      </c>
      <c r="D176">
        <v>2</v>
      </c>
      <c r="E176" t="s">
        <v>20</v>
      </c>
      <c r="F176" s="1">
        <v>65000</v>
      </c>
      <c r="G176" s="1">
        <v>35750</v>
      </c>
    </row>
    <row r="177" spans="1:7" hidden="1" x14ac:dyDescent="0.25">
      <c r="A177" t="s">
        <v>137</v>
      </c>
      <c r="B177" t="s">
        <v>138</v>
      </c>
      <c r="C177" t="s">
        <v>17</v>
      </c>
      <c r="D177">
        <v>3</v>
      </c>
      <c r="E177" t="s">
        <v>37</v>
      </c>
      <c r="F177" s="1">
        <v>37500</v>
      </c>
      <c r="G177" s="1">
        <v>20625</v>
      </c>
    </row>
    <row r="178" spans="1:7" hidden="1" x14ac:dyDescent="0.25">
      <c r="A178" t="s">
        <v>137</v>
      </c>
      <c r="B178" t="s">
        <v>138</v>
      </c>
      <c r="C178" t="s">
        <v>17</v>
      </c>
      <c r="D178">
        <v>4</v>
      </c>
      <c r="E178" t="s">
        <v>75</v>
      </c>
      <c r="F178" s="1">
        <v>50000</v>
      </c>
      <c r="G178" s="1">
        <v>27500</v>
      </c>
    </row>
    <row r="179" spans="1:7" hidden="1" x14ac:dyDescent="0.25">
      <c r="A179" t="s">
        <v>137</v>
      </c>
      <c r="B179" t="s">
        <v>138</v>
      </c>
      <c r="C179" t="s">
        <v>17</v>
      </c>
      <c r="D179">
        <v>5</v>
      </c>
      <c r="E179" t="s">
        <v>142</v>
      </c>
      <c r="F179" s="1">
        <v>43250</v>
      </c>
      <c r="G179" s="1">
        <v>23787.5</v>
      </c>
    </row>
    <row r="180" spans="1:7" hidden="1" x14ac:dyDescent="0.25">
      <c r="A180" t="s">
        <v>137</v>
      </c>
      <c r="B180" t="s">
        <v>138</v>
      </c>
      <c r="C180" t="s">
        <v>17</v>
      </c>
      <c r="D180">
        <v>6</v>
      </c>
      <c r="E180" t="s">
        <v>53</v>
      </c>
      <c r="F180" s="1">
        <v>112875</v>
      </c>
      <c r="G180" s="1">
        <v>62081.25</v>
      </c>
    </row>
    <row r="181" spans="1:7" hidden="1" x14ac:dyDescent="0.25">
      <c r="A181" t="s">
        <v>137</v>
      </c>
      <c r="B181" t="s">
        <v>138</v>
      </c>
      <c r="C181" t="s">
        <v>17</v>
      </c>
      <c r="D181">
        <v>7</v>
      </c>
      <c r="E181" t="s">
        <v>143</v>
      </c>
      <c r="F181" s="1">
        <v>52500</v>
      </c>
      <c r="G181" s="1">
        <v>28875</v>
      </c>
    </row>
    <row r="182" spans="1:7" hidden="1" x14ac:dyDescent="0.25">
      <c r="A182" t="s">
        <v>137</v>
      </c>
      <c r="B182" t="s">
        <v>138</v>
      </c>
      <c r="C182" t="s">
        <v>17</v>
      </c>
      <c r="D182">
        <v>8</v>
      </c>
      <c r="E182" t="s">
        <v>68</v>
      </c>
      <c r="F182" s="1">
        <v>218000</v>
      </c>
      <c r="G182" s="1">
        <v>119900</v>
      </c>
    </row>
    <row r="183" spans="1:7" hidden="1" x14ac:dyDescent="0.25">
      <c r="A183" t="s">
        <v>137</v>
      </c>
      <c r="B183" t="s">
        <v>138</v>
      </c>
      <c r="C183" t="s">
        <v>8</v>
      </c>
      <c r="D183">
        <v>9</v>
      </c>
      <c r="E183" t="s">
        <v>139</v>
      </c>
      <c r="F183" s="1">
        <v>71000</v>
      </c>
      <c r="G183" s="1">
        <v>39050</v>
      </c>
    </row>
    <row r="184" spans="1:7" hidden="1" x14ac:dyDescent="0.25">
      <c r="A184" t="s">
        <v>137</v>
      </c>
      <c r="B184" t="s">
        <v>138</v>
      </c>
      <c r="C184" t="s">
        <v>8</v>
      </c>
      <c r="D184">
        <v>10</v>
      </c>
      <c r="E184" t="s">
        <v>140</v>
      </c>
      <c r="F184" s="1">
        <v>86404.01</v>
      </c>
      <c r="G184" s="1">
        <v>47522.21</v>
      </c>
    </row>
    <row r="185" spans="1:7" hidden="1" x14ac:dyDescent="0.25">
      <c r="A185" t="s">
        <v>137</v>
      </c>
      <c r="B185" t="s">
        <v>138</v>
      </c>
      <c r="C185" t="s">
        <v>8</v>
      </c>
      <c r="D185">
        <v>11</v>
      </c>
      <c r="E185" t="s">
        <v>141</v>
      </c>
      <c r="F185" s="1">
        <v>56250</v>
      </c>
      <c r="G185" s="1">
        <v>30937.5</v>
      </c>
    </row>
    <row r="186" spans="1:7" hidden="1" x14ac:dyDescent="0.25">
      <c r="A186" t="s">
        <v>144</v>
      </c>
      <c r="B186" t="s">
        <v>145</v>
      </c>
      <c r="C186" t="s">
        <v>17</v>
      </c>
      <c r="D186">
        <v>1</v>
      </c>
      <c r="E186" t="s">
        <v>52</v>
      </c>
      <c r="F186" s="1">
        <v>175700</v>
      </c>
      <c r="G186" s="1">
        <v>96635</v>
      </c>
    </row>
    <row r="187" spans="1:7" hidden="1" x14ac:dyDescent="0.25">
      <c r="A187" t="s">
        <v>144</v>
      </c>
      <c r="B187" t="s">
        <v>145</v>
      </c>
      <c r="C187" t="s">
        <v>17</v>
      </c>
      <c r="D187">
        <v>2</v>
      </c>
      <c r="E187" t="s">
        <v>20</v>
      </c>
      <c r="F187" s="1">
        <v>40000</v>
      </c>
      <c r="G187" s="1">
        <v>22000</v>
      </c>
    </row>
    <row r="188" spans="1:7" hidden="1" x14ac:dyDescent="0.25">
      <c r="A188" t="s">
        <v>144</v>
      </c>
      <c r="B188" t="s">
        <v>145</v>
      </c>
      <c r="C188" t="s">
        <v>17</v>
      </c>
      <c r="D188">
        <v>3</v>
      </c>
      <c r="E188" t="s">
        <v>53</v>
      </c>
      <c r="F188" s="1">
        <v>90000</v>
      </c>
      <c r="G188" s="1">
        <v>49500</v>
      </c>
    </row>
    <row r="189" spans="1:7" hidden="1" x14ac:dyDescent="0.25">
      <c r="A189" t="s">
        <v>144</v>
      </c>
      <c r="B189" t="s">
        <v>145</v>
      </c>
      <c r="C189" t="s">
        <v>8</v>
      </c>
      <c r="D189">
        <v>4</v>
      </c>
      <c r="E189" t="s">
        <v>146</v>
      </c>
      <c r="F189" s="1">
        <v>150000</v>
      </c>
      <c r="G189" s="1">
        <v>82500</v>
      </c>
    </row>
    <row r="190" spans="1:7" hidden="1" x14ac:dyDescent="0.25">
      <c r="A190" t="s">
        <v>144</v>
      </c>
      <c r="B190" t="s">
        <v>145</v>
      </c>
      <c r="C190" t="s">
        <v>8</v>
      </c>
      <c r="D190">
        <v>5</v>
      </c>
      <c r="E190" t="s">
        <v>126</v>
      </c>
      <c r="F190" s="1">
        <v>79952.5</v>
      </c>
      <c r="G190" s="1">
        <v>43973.88</v>
      </c>
    </row>
    <row r="191" spans="1:7" hidden="1" x14ac:dyDescent="0.25">
      <c r="A191" t="s">
        <v>147</v>
      </c>
      <c r="B191" t="s">
        <v>148</v>
      </c>
      <c r="C191" t="s">
        <v>17</v>
      </c>
      <c r="D191">
        <v>1</v>
      </c>
      <c r="E191" t="s">
        <v>53</v>
      </c>
      <c r="F191" s="1">
        <v>78750</v>
      </c>
      <c r="G191" s="1">
        <v>43312.5</v>
      </c>
    </row>
    <row r="192" spans="1:7" hidden="1" x14ac:dyDescent="0.25">
      <c r="A192" t="s">
        <v>147</v>
      </c>
      <c r="B192" t="s">
        <v>148</v>
      </c>
      <c r="C192" t="s">
        <v>17</v>
      </c>
      <c r="D192">
        <v>2</v>
      </c>
      <c r="E192" t="s">
        <v>36</v>
      </c>
      <c r="F192" s="1">
        <v>16606.25</v>
      </c>
      <c r="G192" s="1">
        <v>9133.44</v>
      </c>
    </row>
    <row r="193" spans="1:7" hidden="1" x14ac:dyDescent="0.25">
      <c r="A193" t="s">
        <v>147</v>
      </c>
      <c r="B193" t="s">
        <v>148</v>
      </c>
      <c r="C193" t="s">
        <v>17</v>
      </c>
      <c r="D193">
        <v>3</v>
      </c>
      <c r="E193" t="s">
        <v>20</v>
      </c>
      <c r="F193" s="1">
        <v>15000</v>
      </c>
      <c r="G193" s="1">
        <v>8250</v>
      </c>
    </row>
    <row r="194" spans="1:7" hidden="1" x14ac:dyDescent="0.25">
      <c r="A194" t="s">
        <v>147</v>
      </c>
      <c r="B194" t="s">
        <v>148</v>
      </c>
      <c r="C194" t="s">
        <v>17</v>
      </c>
      <c r="D194">
        <v>4</v>
      </c>
      <c r="E194" t="s">
        <v>38</v>
      </c>
      <c r="F194" s="1">
        <v>16500</v>
      </c>
      <c r="G194" s="1">
        <v>9075</v>
      </c>
    </row>
    <row r="195" spans="1:7" hidden="1" x14ac:dyDescent="0.25">
      <c r="A195" t="s">
        <v>147</v>
      </c>
      <c r="B195" t="s">
        <v>148</v>
      </c>
      <c r="C195" t="s">
        <v>17</v>
      </c>
      <c r="D195">
        <v>5</v>
      </c>
      <c r="E195" t="s">
        <v>18</v>
      </c>
      <c r="F195" s="1">
        <v>120407.5</v>
      </c>
      <c r="G195" s="1">
        <v>66224.13</v>
      </c>
    </row>
    <row r="196" spans="1:7" hidden="1" x14ac:dyDescent="0.25">
      <c r="A196" t="s">
        <v>147</v>
      </c>
      <c r="B196" t="s">
        <v>148</v>
      </c>
      <c r="C196" t="s">
        <v>17</v>
      </c>
      <c r="D196">
        <v>6</v>
      </c>
      <c r="E196" t="s">
        <v>39</v>
      </c>
      <c r="F196" s="1">
        <v>30000</v>
      </c>
      <c r="G196" s="1">
        <v>16500</v>
      </c>
    </row>
    <row r="197" spans="1:7" hidden="1" x14ac:dyDescent="0.25">
      <c r="A197" t="s">
        <v>147</v>
      </c>
      <c r="B197" t="s">
        <v>148</v>
      </c>
      <c r="C197" t="s">
        <v>17</v>
      </c>
      <c r="D197">
        <v>7</v>
      </c>
      <c r="E197" t="s">
        <v>68</v>
      </c>
      <c r="F197" s="1">
        <v>140250</v>
      </c>
      <c r="G197" s="1">
        <v>77137.5</v>
      </c>
    </row>
    <row r="198" spans="1:7" hidden="1" x14ac:dyDescent="0.25">
      <c r="A198" t="s">
        <v>147</v>
      </c>
      <c r="B198" t="s">
        <v>148</v>
      </c>
      <c r="C198" t="s">
        <v>17</v>
      </c>
      <c r="D198">
        <v>8</v>
      </c>
      <c r="E198" t="s">
        <v>60</v>
      </c>
      <c r="F198" s="1">
        <v>100000.25</v>
      </c>
      <c r="G198" s="1">
        <v>55000.14</v>
      </c>
    </row>
    <row r="199" spans="1:7" hidden="1" x14ac:dyDescent="0.25">
      <c r="A199" t="s">
        <v>147</v>
      </c>
      <c r="B199" t="s">
        <v>148</v>
      </c>
      <c r="C199" t="s">
        <v>8</v>
      </c>
      <c r="D199">
        <v>9</v>
      </c>
      <c r="E199" t="s">
        <v>26</v>
      </c>
      <c r="F199" s="1">
        <v>100090</v>
      </c>
      <c r="G199" s="1">
        <v>55049.5</v>
      </c>
    </row>
    <row r="200" spans="1:7" hidden="1" x14ac:dyDescent="0.25">
      <c r="A200" t="s">
        <v>147</v>
      </c>
      <c r="B200" t="s">
        <v>148</v>
      </c>
      <c r="C200" t="s">
        <v>8</v>
      </c>
      <c r="D200">
        <v>10</v>
      </c>
      <c r="E200" t="s">
        <v>64</v>
      </c>
      <c r="F200" s="1">
        <v>35000</v>
      </c>
      <c r="G200" s="1">
        <v>19250</v>
      </c>
    </row>
    <row r="201" spans="1:7" hidden="1" x14ac:dyDescent="0.25">
      <c r="A201" t="s">
        <v>147</v>
      </c>
      <c r="B201" t="s">
        <v>148</v>
      </c>
      <c r="C201" t="s">
        <v>8</v>
      </c>
      <c r="D201">
        <v>11</v>
      </c>
      <c r="E201" t="s">
        <v>149</v>
      </c>
      <c r="F201" s="1">
        <v>70000</v>
      </c>
      <c r="G201" s="1">
        <v>38500</v>
      </c>
    </row>
    <row r="202" spans="1:7" hidden="1" x14ac:dyDescent="0.25">
      <c r="A202" t="s">
        <v>150</v>
      </c>
      <c r="B202" t="s">
        <v>151</v>
      </c>
      <c r="C202" t="s">
        <v>17</v>
      </c>
      <c r="D202">
        <v>1</v>
      </c>
      <c r="E202" t="s">
        <v>18</v>
      </c>
      <c r="F202" s="1">
        <v>300402.5</v>
      </c>
      <c r="G202" s="1">
        <v>165221.38</v>
      </c>
    </row>
    <row r="203" spans="1:7" hidden="1" x14ac:dyDescent="0.25">
      <c r="A203" t="s">
        <v>150</v>
      </c>
      <c r="B203" t="s">
        <v>151</v>
      </c>
      <c r="C203" t="s">
        <v>17</v>
      </c>
      <c r="D203">
        <v>2</v>
      </c>
      <c r="E203" t="s">
        <v>20</v>
      </c>
      <c r="F203" s="1">
        <v>110000</v>
      </c>
      <c r="G203" s="1">
        <v>60500</v>
      </c>
    </row>
    <row r="204" spans="1:7" hidden="1" x14ac:dyDescent="0.25">
      <c r="A204" t="s">
        <v>150</v>
      </c>
      <c r="B204" t="s">
        <v>151</v>
      </c>
      <c r="C204" t="s">
        <v>17</v>
      </c>
      <c r="D204">
        <v>3</v>
      </c>
      <c r="E204" t="s">
        <v>21</v>
      </c>
      <c r="F204" s="1">
        <v>100000</v>
      </c>
      <c r="G204" s="1">
        <v>55000</v>
      </c>
    </row>
    <row r="205" spans="1:7" hidden="1" x14ac:dyDescent="0.25">
      <c r="A205" t="s">
        <v>150</v>
      </c>
      <c r="B205" t="s">
        <v>151</v>
      </c>
      <c r="C205" t="s">
        <v>8</v>
      </c>
      <c r="D205">
        <v>4</v>
      </c>
      <c r="E205" t="s">
        <v>152</v>
      </c>
      <c r="F205" s="1">
        <v>254631.25</v>
      </c>
      <c r="G205" s="1">
        <v>140047.19</v>
      </c>
    </row>
    <row r="206" spans="1:7" hidden="1" x14ac:dyDescent="0.25">
      <c r="A206" t="s">
        <v>150</v>
      </c>
      <c r="B206" t="s">
        <v>151</v>
      </c>
      <c r="C206" t="s">
        <v>8</v>
      </c>
      <c r="D206">
        <v>5</v>
      </c>
      <c r="E206" t="s">
        <v>153</v>
      </c>
      <c r="F206" s="1">
        <v>50000</v>
      </c>
      <c r="G206" s="1">
        <v>27500</v>
      </c>
    </row>
    <row r="207" spans="1:7" hidden="1" x14ac:dyDescent="0.25">
      <c r="A207" t="s">
        <v>150</v>
      </c>
      <c r="B207" t="s">
        <v>151</v>
      </c>
      <c r="C207" t="s">
        <v>8</v>
      </c>
      <c r="D207">
        <v>6</v>
      </c>
      <c r="E207" t="s">
        <v>154</v>
      </c>
      <c r="F207" s="1">
        <v>25000</v>
      </c>
      <c r="G207" s="1">
        <v>13750</v>
      </c>
    </row>
    <row r="208" spans="1:7" hidden="1" x14ac:dyDescent="0.25">
      <c r="A208" t="s">
        <v>155</v>
      </c>
      <c r="B208" t="s">
        <v>156</v>
      </c>
      <c r="C208" t="s">
        <v>17</v>
      </c>
      <c r="D208">
        <v>1</v>
      </c>
      <c r="E208" t="s">
        <v>39</v>
      </c>
      <c r="F208" s="1">
        <v>199687.5</v>
      </c>
      <c r="G208" s="1">
        <v>109828.13</v>
      </c>
    </row>
    <row r="209" spans="1:7" hidden="1" x14ac:dyDescent="0.25">
      <c r="A209" t="s">
        <v>155</v>
      </c>
      <c r="B209" t="s">
        <v>156</v>
      </c>
      <c r="C209" t="s">
        <v>17</v>
      </c>
      <c r="D209">
        <v>2</v>
      </c>
      <c r="E209" t="s">
        <v>20</v>
      </c>
      <c r="F209" s="1">
        <v>90000</v>
      </c>
      <c r="G209" s="1">
        <v>49500</v>
      </c>
    </row>
    <row r="210" spans="1:7" hidden="1" x14ac:dyDescent="0.25">
      <c r="A210" t="s">
        <v>155</v>
      </c>
      <c r="B210" t="s">
        <v>156</v>
      </c>
      <c r="C210" t="s">
        <v>17</v>
      </c>
      <c r="D210">
        <v>3</v>
      </c>
      <c r="E210" t="s">
        <v>37</v>
      </c>
      <c r="F210" s="1">
        <v>55000</v>
      </c>
      <c r="G210" s="1">
        <v>30250</v>
      </c>
    </row>
    <row r="211" spans="1:7" hidden="1" x14ac:dyDescent="0.25">
      <c r="A211" t="s">
        <v>155</v>
      </c>
      <c r="B211" t="s">
        <v>156</v>
      </c>
      <c r="C211" t="s">
        <v>17</v>
      </c>
      <c r="D211">
        <v>4</v>
      </c>
      <c r="E211" t="s">
        <v>160</v>
      </c>
      <c r="F211" s="1">
        <v>116250</v>
      </c>
      <c r="G211" s="1">
        <v>63937.5</v>
      </c>
    </row>
    <row r="212" spans="1:7" hidden="1" x14ac:dyDescent="0.25">
      <c r="A212" t="s">
        <v>155</v>
      </c>
      <c r="B212" t="s">
        <v>156</v>
      </c>
      <c r="C212" t="s">
        <v>17</v>
      </c>
      <c r="D212">
        <v>5</v>
      </c>
      <c r="E212" t="s">
        <v>53</v>
      </c>
      <c r="F212" s="1">
        <v>100000</v>
      </c>
      <c r="G212" s="1">
        <v>55000</v>
      </c>
    </row>
    <row r="213" spans="1:7" hidden="1" x14ac:dyDescent="0.25">
      <c r="A213" t="s">
        <v>155</v>
      </c>
      <c r="B213" t="s">
        <v>156</v>
      </c>
      <c r="C213" t="s">
        <v>17</v>
      </c>
      <c r="D213">
        <v>6</v>
      </c>
      <c r="E213" t="s">
        <v>143</v>
      </c>
      <c r="F213" s="1">
        <v>116250</v>
      </c>
      <c r="G213" s="1">
        <v>63937.5</v>
      </c>
    </row>
    <row r="214" spans="1:7" hidden="1" x14ac:dyDescent="0.25">
      <c r="A214" t="s">
        <v>155</v>
      </c>
      <c r="B214" t="s">
        <v>156</v>
      </c>
      <c r="C214" t="s">
        <v>8</v>
      </c>
      <c r="D214">
        <v>7</v>
      </c>
      <c r="E214" t="s">
        <v>157</v>
      </c>
      <c r="F214" s="1">
        <v>160000</v>
      </c>
      <c r="G214" s="1">
        <v>88000</v>
      </c>
    </row>
    <row r="215" spans="1:7" hidden="1" x14ac:dyDescent="0.25">
      <c r="A215" t="s">
        <v>155</v>
      </c>
      <c r="B215" t="s">
        <v>156</v>
      </c>
      <c r="C215" t="s">
        <v>8</v>
      </c>
      <c r="D215">
        <v>8</v>
      </c>
      <c r="E215" t="s">
        <v>158</v>
      </c>
      <c r="F215" s="1">
        <v>55000</v>
      </c>
      <c r="G215" s="1">
        <v>30250</v>
      </c>
    </row>
    <row r="216" spans="1:7" hidden="1" x14ac:dyDescent="0.25">
      <c r="A216" t="s">
        <v>155</v>
      </c>
      <c r="B216" t="s">
        <v>156</v>
      </c>
      <c r="C216" t="s">
        <v>8</v>
      </c>
      <c r="D216">
        <v>9</v>
      </c>
      <c r="E216" t="s">
        <v>159</v>
      </c>
      <c r="F216" s="1">
        <v>90000</v>
      </c>
      <c r="G216" s="1">
        <v>49500</v>
      </c>
    </row>
  </sheetData>
  <autoFilter ref="A1:H216" xr:uid="{C9EA53DD-08BF-409A-9081-DD992A6E3DC4}">
    <filterColumn colId="4">
      <filters>
        <filter val="ZAE Bayern"/>
      </filters>
    </filterColumn>
  </autoFilter>
  <sortState xmlns:xlrd2="http://schemas.microsoft.com/office/spreadsheetml/2017/richdata2" ref="A2:H220">
    <sortCondition ref="A2:A220"/>
    <sortCondition descending="1" ref="C2:C220"/>
    <sortCondition ref="D2:D220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F0CB3-0839-4947-B3F4-5340F9514417}">
  <sheetPr>
    <pageSetUpPr fitToPage="1"/>
  </sheetPr>
  <dimension ref="A1:Q2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6" sqref="M6"/>
    </sheetView>
  </sheetViews>
  <sheetFormatPr defaultRowHeight="15" x14ac:dyDescent="0.25"/>
  <cols>
    <col min="1" max="1" width="9.140625" style="4"/>
    <col min="2" max="2" width="30.5703125" style="4" customWidth="1"/>
    <col min="3" max="3" width="28.7109375" style="4" customWidth="1"/>
    <col min="4" max="4" width="9.140625" style="4"/>
    <col min="5" max="5" width="12.140625" style="4" customWidth="1"/>
    <col min="6" max="6" width="62.5703125" style="4" customWidth="1"/>
    <col min="7" max="7" width="16.85546875" style="11" customWidth="1"/>
    <col min="8" max="8" width="16.5703125" style="11" customWidth="1"/>
    <col min="9" max="9" width="14.85546875" style="5" customWidth="1"/>
    <col min="10" max="12" width="9.140625" style="4"/>
    <col min="13" max="13" width="15.7109375" style="4" bestFit="1" customWidth="1"/>
    <col min="14" max="14" width="17.42578125" style="4" customWidth="1"/>
    <col min="15" max="15" width="9.140625" style="4"/>
    <col min="16" max="16" width="15.7109375" style="4" bestFit="1" customWidth="1"/>
    <col min="17" max="17" width="19.85546875" style="4" customWidth="1"/>
    <col min="18" max="16384" width="9.140625" style="4"/>
  </cols>
  <sheetData>
    <row r="1" spans="1:17" ht="30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161</v>
      </c>
      <c r="F1" s="8" t="s">
        <v>161</v>
      </c>
      <c r="G1" s="9" t="s">
        <v>162</v>
      </c>
      <c r="H1" s="10" t="s">
        <v>4</v>
      </c>
      <c r="I1" s="10" t="s">
        <v>5</v>
      </c>
      <c r="M1" s="5" t="s">
        <v>285</v>
      </c>
      <c r="N1" s="5" t="s">
        <v>285</v>
      </c>
      <c r="P1" s="5">
        <f>SUM(Sheet1!F:F)</f>
        <v>25946401.980000004</v>
      </c>
      <c r="Q1" s="5">
        <f>SUM(Sheet1!G:G)</f>
        <v>14016376.470000006</v>
      </c>
    </row>
    <row r="2" spans="1:17" x14ac:dyDescent="0.25">
      <c r="A2" s="4" t="s">
        <v>6</v>
      </c>
      <c r="B2" s="4" t="s">
        <v>7</v>
      </c>
      <c r="C2" s="4" t="s">
        <v>17</v>
      </c>
      <c r="D2" s="4">
        <v>1</v>
      </c>
      <c r="E2" s="4" t="s">
        <v>18</v>
      </c>
      <c r="F2" s="4" t="s">
        <v>173</v>
      </c>
      <c r="G2" s="11">
        <v>550000</v>
      </c>
      <c r="H2" s="11">
        <v>302500</v>
      </c>
    </row>
    <row r="3" spans="1:17" x14ac:dyDescent="0.25">
      <c r="A3" s="4" t="s">
        <v>6</v>
      </c>
      <c r="B3" s="4" t="s">
        <v>7</v>
      </c>
      <c r="C3" s="4" t="s">
        <v>17</v>
      </c>
      <c r="D3" s="4">
        <v>2</v>
      </c>
      <c r="E3" s="4" t="s">
        <v>19</v>
      </c>
      <c r="F3" s="4" t="s">
        <v>174</v>
      </c>
      <c r="G3" s="11">
        <v>175000</v>
      </c>
      <c r="H3" s="11">
        <v>96250</v>
      </c>
    </row>
    <row r="4" spans="1:17" x14ac:dyDescent="0.25">
      <c r="A4" s="4" t="s">
        <v>6</v>
      </c>
      <c r="B4" s="4" t="s">
        <v>7</v>
      </c>
      <c r="C4" s="4" t="s">
        <v>17</v>
      </c>
      <c r="D4" s="4">
        <v>3</v>
      </c>
      <c r="E4" s="4" t="s">
        <v>20</v>
      </c>
      <c r="F4" s="4" t="s">
        <v>175</v>
      </c>
      <c r="G4" s="11">
        <v>70000</v>
      </c>
      <c r="H4" s="11">
        <v>38500</v>
      </c>
    </row>
    <row r="5" spans="1:17" x14ac:dyDescent="0.25">
      <c r="A5" s="4" t="s">
        <v>6</v>
      </c>
      <c r="B5" s="4" t="s">
        <v>7</v>
      </c>
      <c r="C5" s="4" t="s">
        <v>17</v>
      </c>
      <c r="D5" s="4">
        <v>4</v>
      </c>
      <c r="E5" s="4" t="s">
        <v>21</v>
      </c>
      <c r="F5" s="4" t="s">
        <v>176</v>
      </c>
      <c r="G5" s="11">
        <v>200000</v>
      </c>
      <c r="H5" s="11">
        <v>110000</v>
      </c>
    </row>
    <row r="6" spans="1:17" x14ac:dyDescent="0.25">
      <c r="A6" s="4" t="s">
        <v>6</v>
      </c>
      <c r="B6" s="4" t="s">
        <v>7</v>
      </c>
      <c r="C6" s="4" t="s">
        <v>8</v>
      </c>
      <c r="D6" s="4">
        <v>5</v>
      </c>
      <c r="E6" s="4" t="s">
        <v>9</v>
      </c>
      <c r="F6" s="4" t="s">
        <v>165</v>
      </c>
      <c r="G6" s="11">
        <v>59125</v>
      </c>
      <c r="H6" s="11">
        <v>32518.75</v>
      </c>
    </row>
    <row r="7" spans="1:17" x14ac:dyDescent="0.25">
      <c r="A7" s="4" t="s">
        <v>6</v>
      </c>
      <c r="B7" s="4" t="s">
        <v>7</v>
      </c>
      <c r="C7" s="4" t="s">
        <v>8</v>
      </c>
      <c r="D7" s="4">
        <v>6</v>
      </c>
      <c r="E7" s="4" t="s">
        <v>10</v>
      </c>
      <c r="F7" s="4" t="s">
        <v>166</v>
      </c>
      <c r="G7" s="11">
        <v>199625</v>
      </c>
      <c r="H7" s="11">
        <v>109793.75</v>
      </c>
    </row>
    <row r="8" spans="1:17" x14ac:dyDescent="0.25">
      <c r="A8" s="4" t="s">
        <v>6</v>
      </c>
      <c r="B8" s="4" t="s">
        <v>7</v>
      </c>
      <c r="C8" s="4" t="s">
        <v>8</v>
      </c>
      <c r="D8" s="4">
        <v>7</v>
      </c>
      <c r="E8" s="4" t="s">
        <v>11</v>
      </c>
      <c r="F8" s="4" t="s">
        <v>167</v>
      </c>
      <c r="G8" s="11">
        <v>59125</v>
      </c>
      <c r="H8" s="11">
        <v>32518.75</v>
      </c>
    </row>
    <row r="9" spans="1:17" x14ac:dyDescent="0.25">
      <c r="A9" s="4" t="s">
        <v>6</v>
      </c>
      <c r="B9" s="4" t="s">
        <v>7</v>
      </c>
      <c r="C9" s="4" t="s">
        <v>8</v>
      </c>
      <c r="D9" s="4">
        <v>8</v>
      </c>
      <c r="E9" s="4" t="s">
        <v>12</v>
      </c>
      <c r="F9" s="4" t="s">
        <v>168</v>
      </c>
      <c r="G9" s="11">
        <v>30000</v>
      </c>
      <c r="H9" s="11">
        <v>16500</v>
      </c>
    </row>
    <row r="10" spans="1:17" x14ac:dyDescent="0.25">
      <c r="A10" s="4" t="s">
        <v>6</v>
      </c>
      <c r="B10" s="4" t="s">
        <v>7</v>
      </c>
      <c r="C10" s="4" t="s">
        <v>8</v>
      </c>
      <c r="D10" s="4">
        <v>9</v>
      </c>
      <c r="E10" s="4" t="s">
        <v>13</v>
      </c>
      <c r="F10" s="4" t="s">
        <v>169</v>
      </c>
      <c r="G10" s="11">
        <v>59125</v>
      </c>
      <c r="H10" s="11">
        <v>32518.75</v>
      </c>
    </row>
    <row r="11" spans="1:17" x14ac:dyDescent="0.25">
      <c r="A11" s="4" t="s">
        <v>6</v>
      </c>
      <c r="B11" s="4" t="s">
        <v>7</v>
      </c>
      <c r="C11" s="4" t="s">
        <v>8</v>
      </c>
      <c r="D11" s="4">
        <v>10</v>
      </c>
      <c r="E11" s="4" t="s">
        <v>14</v>
      </c>
      <c r="F11" s="4" t="s">
        <v>170</v>
      </c>
      <c r="G11" s="11">
        <v>59125</v>
      </c>
      <c r="H11" s="11">
        <v>32518.75</v>
      </c>
    </row>
    <row r="12" spans="1:17" x14ac:dyDescent="0.25">
      <c r="A12" s="4" t="s">
        <v>6</v>
      </c>
      <c r="B12" s="4" t="s">
        <v>7</v>
      </c>
      <c r="C12" s="4" t="s">
        <v>8</v>
      </c>
      <c r="D12" s="4">
        <v>11</v>
      </c>
      <c r="E12" s="4" t="s">
        <v>15</v>
      </c>
      <c r="F12" s="4" t="s">
        <v>171</v>
      </c>
      <c r="G12" s="11">
        <v>100000</v>
      </c>
      <c r="H12" s="11">
        <v>55000</v>
      </c>
    </row>
    <row r="13" spans="1:17" x14ac:dyDescent="0.25">
      <c r="A13" s="4" t="s">
        <v>6</v>
      </c>
      <c r="B13" s="4" t="s">
        <v>7</v>
      </c>
      <c r="C13" s="4" t="s">
        <v>8</v>
      </c>
      <c r="D13" s="4">
        <v>12</v>
      </c>
      <c r="E13" s="4" t="s">
        <v>16</v>
      </c>
      <c r="F13" s="4" t="s">
        <v>172</v>
      </c>
      <c r="G13" s="11">
        <v>120000</v>
      </c>
      <c r="H13" s="11">
        <v>66000</v>
      </c>
    </row>
    <row r="14" spans="1:17" x14ac:dyDescent="0.25">
      <c r="A14" s="4" t="s">
        <v>22</v>
      </c>
      <c r="B14" s="4" t="s">
        <v>23</v>
      </c>
      <c r="C14" s="4" t="s">
        <v>17</v>
      </c>
      <c r="D14" s="4">
        <v>1</v>
      </c>
      <c r="E14" s="4" t="s">
        <v>18</v>
      </c>
      <c r="F14" s="4" t="s">
        <v>173</v>
      </c>
      <c r="G14" s="11">
        <v>350000</v>
      </c>
      <c r="H14" s="11">
        <v>192500</v>
      </c>
    </row>
    <row r="15" spans="1:17" x14ac:dyDescent="0.25">
      <c r="A15" s="4" t="s">
        <v>22</v>
      </c>
      <c r="B15" s="4" t="s">
        <v>23</v>
      </c>
      <c r="C15" s="4" t="s">
        <v>17</v>
      </c>
      <c r="D15" s="4">
        <v>2</v>
      </c>
      <c r="E15" s="4" t="s">
        <v>36</v>
      </c>
      <c r="F15" s="4" t="s">
        <v>189</v>
      </c>
      <c r="G15" s="11">
        <v>84000</v>
      </c>
      <c r="H15" s="11">
        <v>46200</v>
      </c>
    </row>
    <row r="16" spans="1:17" x14ac:dyDescent="0.25">
      <c r="A16" s="4" t="s">
        <v>22</v>
      </c>
      <c r="B16" s="4" t="s">
        <v>23</v>
      </c>
      <c r="C16" s="4" t="s">
        <v>17</v>
      </c>
      <c r="D16" s="4">
        <v>3</v>
      </c>
      <c r="E16" s="4" t="s">
        <v>19</v>
      </c>
      <c r="F16" s="4" t="s">
        <v>174</v>
      </c>
      <c r="G16" s="11">
        <v>176500</v>
      </c>
      <c r="H16" s="11">
        <v>97075</v>
      </c>
    </row>
    <row r="17" spans="1:8" x14ac:dyDescent="0.25">
      <c r="A17" s="4" t="s">
        <v>22</v>
      </c>
      <c r="B17" s="4" t="s">
        <v>23</v>
      </c>
      <c r="C17" s="4" t="s">
        <v>17</v>
      </c>
      <c r="D17" s="4">
        <v>4</v>
      </c>
      <c r="E17" s="4" t="s">
        <v>20</v>
      </c>
      <c r="F17" s="4" t="s">
        <v>175</v>
      </c>
      <c r="G17" s="11">
        <v>70000</v>
      </c>
      <c r="H17" s="11">
        <v>38500</v>
      </c>
    </row>
    <row r="18" spans="1:8" x14ac:dyDescent="0.25">
      <c r="A18" s="4" t="s">
        <v>22</v>
      </c>
      <c r="B18" s="4" t="s">
        <v>23</v>
      </c>
      <c r="C18" s="4" t="s">
        <v>17</v>
      </c>
      <c r="D18" s="4">
        <v>5</v>
      </c>
      <c r="E18" s="4" t="s">
        <v>37</v>
      </c>
      <c r="F18" s="4" t="s">
        <v>190</v>
      </c>
      <c r="G18" s="11">
        <v>20000</v>
      </c>
      <c r="H18" s="11">
        <v>11000</v>
      </c>
    </row>
    <row r="19" spans="1:8" x14ac:dyDescent="0.25">
      <c r="A19" s="4" t="s">
        <v>22</v>
      </c>
      <c r="B19" s="4" t="s">
        <v>23</v>
      </c>
      <c r="C19" s="4" t="s">
        <v>17</v>
      </c>
      <c r="D19" s="4">
        <v>6</v>
      </c>
      <c r="E19" s="4" t="s">
        <v>38</v>
      </c>
      <c r="F19" s="4" t="s">
        <v>191</v>
      </c>
      <c r="G19" s="11">
        <v>20000</v>
      </c>
      <c r="H19" s="11">
        <v>11000</v>
      </c>
    </row>
    <row r="20" spans="1:8" x14ac:dyDescent="0.25">
      <c r="A20" s="4" t="s">
        <v>22</v>
      </c>
      <c r="B20" s="4" t="s">
        <v>23</v>
      </c>
      <c r="C20" s="4" t="s">
        <v>17</v>
      </c>
      <c r="D20" s="4">
        <v>7</v>
      </c>
      <c r="E20" s="4" t="s">
        <v>39</v>
      </c>
      <c r="F20" s="4" t="s">
        <v>192</v>
      </c>
      <c r="G20" s="11">
        <v>140000</v>
      </c>
      <c r="H20" s="11">
        <v>77000</v>
      </c>
    </row>
    <row r="21" spans="1:8" x14ac:dyDescent="0.25">
      <c r="A21" s="4" t="s">
        <v>22</v>
      </c>
      <c r="B21" s="4" t="s">
        <v>23</v>
      </c>
      <c r="C21" s="4" t="s">
        <v>8</v>
      </c>
      <c r="D21" s="4">
        <v>8</v>
      </c>
      <c r="E21" s="4" t="s">
        <v>24</v>
      </c>
      <c r="F21" s="4" t="s">
        <v>177</v>
      </c>
      <c r="G21" s="11">
        <v>70000</v>
      </c>
      <c r="H21" s="11">
        <v>38500</v>
      </c>
    </row>
    <row r="22" spans="1:8" x14ac:dyDescent="0.25">
      <c r="A22" s="4" t="s">
        <v>22</v>
      </c>
      <c r="B22" s="4" t="s">
        <v>23</v>
      </c>
      <c r="C22" s="4" t="s">
        <v>8</v>
      </c>
      <c r="D22" s="4">
        <v>9</v>
      </c>
      <c r="E22" s="4" t="s">
        <v>25</v>
      </c>
      <c r="F22" s="4" t="s">
        <v>178</v>
      </c>
      <c r="G22" s="11">
        <v>215000</v>
      </c>
      <c r="H22" s="11">
        <v>118250</v>
      </c>
    </row>
    <row r="23" spans="1:8" x14ac:dyDescent="0.25">
      <c r="A23" s="4" t="s">
        <v>22</v>
      </c>
      <c r="B23" s="4" t="s">
        <v>23</v>
      </c>
      <c r="C23" s="4" t="s">
        <v>8</v>
      </c>
      <c r="D23" s="4">
        <v>10</v>
      </c>
      <c r="E23" s="4" t="s">
        <v>26</v>
      </c>
      <c r="F23" s="4" t="s">
        <v>179</v>
      </c>
      <c r="G23" s="11">
        <v>20000</v>
      </c>
      <c r="H23" s="11">
        <v>11000</v>
      </c>
    </row>
    <row r="24" spans="1:8" x14ac:dyDescent="0.25">
      <c r="A24" s="4" t="s">
        <v>22</v>
      </c>
      <c r="B24" s="4" t="s">
        <v>23</v>
      </c>
      <c r="C24" s="4" t="s">
        <v>8</v>
      </c>
      <c r="D24" s="4">
        <v>11</v>
      </c>
      <c r="E24" s="4" t="s">
        <v>27</v>
      </c>
      <c r="F24" s="4" t="s">
        <v>180</v>
      </c>
      <c r="G24" s="11">
        <v>50000</v>
      </c>
      <c r="H24" s="11">
        <v>27500</v>
      </c>
    </row>
    <row r="25" spans="1:8" ht="30" x14ac:dyDescent="0.25">
      <c r="A25" s="4" t="s">
        <v>22</v>
      </c>
      <c r="B25" s="4" t="s">
        <v>23</v>
      </c>
      <c r="C25" s="4" t="s">
        <v>8</v>
      </c>
      <c r="D25" s="4">
        <v>12</v>
      </c>
      <c r="E25" s="4" t="s">
        <v>28</v>
      </c>
      <c r="F25" s="4" t="s">
        <v>181</v>
      </c>
      <c r="G25" s="11">
        <v>90000</v>
      </c>
      <c r="H25" s="11">
        <v>49500</v>
      </c>
    </row>
    <row r="26" spans="1:8" ht="30" x14ac:dyDescent="0.25">
      <c r="A26" s="4" t="s">
        <v>22</v>
      </c>
      <c r="B26" s="4" t="s">
        <v>23</v>
      </c>
      <c r="C26" s="4" t="s">
        <v>8</v>
      </c>
      <c r="D26" s="4">
        <v>13</v>
      </c>
      <c r="E26" s="4" t="s">
        <v>29</v>
      </c>
      <c r="F26" s="4" t="s">
        <v>182</v>
      </c>
      <c r="G26" s="11">
        <v>20000</v>
      </c>
      <c r="H26" s="11">
        <v>0</v>
      </c>
    </row>
    <row r="27" spans="1:8" x14ac:dyDescent="0.25">
      <c r="A27" s="4" t="s">
        <v>22</v>
      </c>
      <c r="B27" s="4" t="s">
        <v>23</v>
      </c>
      <c r="C27" s="4" t="s">
        <v>8</v>
      </c>
      <c r="D27" s="4">
        <v>14</v>
      </c>
      <c r="E27" s="4" t="s">
        <v>30</v>
      </c>
      <c r="F27" s="4" t="s">
        <v>183</v>
      </c>
      <c r="G27" s="11">
        <v>20000</v>
      </c>
      <c r="H27" s="11">
        <v>11000</v>
      </c>
    </row>
    <row r="28" spans="1:8" x14ac:dyDescent="0.25">
      <c r="A28" s="4" t="s">
        <v>22</v>
      </c>
      <c r="B28" s="4" t="s">
        <v>23</v>
      </c>
      <c r="C28" s="4" t="s">
        <v>8</v>
      </c>
      <c r="D28" s="4">
        <v>15</v>
      </c>
      <c r="E28" s="4" t="s">
        <v>31</v>
      </c>
      <c r="F28" s="4" t="s">
        <v>184</v>
      </c>
      <c r="G28" s="11">
        <v>150000</v>
      </c>
      <c r="H28" s="11">
        <v>82500</v>
      </c>
    </row>
    <row r="29" spans="1:8" ht="30" x14ac:dyDescent="0.25">
      <c r="A29" s="4" t="s">
        <v>22</v>
      </c>
      <c r="B29" s="4" t="s">
        <v>23</v>
      </c>
      <c r="C29" s="4" t="s">
        <v>8</v>
      </c>
      <c r="D29" s="4">
        <v>16</v>
      </c>
      <c r="E29" s="4" t="s">
        <v>32</v>
      </c>
      <c r="F29" s="4" t="s">
        <v>185</v>
      </c>
      <c r="G29" s="11">
        <v>10000</v>
      </c>
      <c r="H29" s="11">
        <v>5500</v>
      </c>
    </row>
    <row r="30" spans="1:8" x14ac:dyDescent="0.25">
      <c r="A30" s="4" t="s">
        <v>22</v>
      </c>
      <c r="B30" s="4" t="s">
        <v>23</v>
      </c>
      <c r="C30" s="4" t="s">
        <v>8</v>
      </c>
      <c r="D30" s="4">
        <v>17</v>
      </c>
      <c r="E30" s="4" t="s">
        <v>33</v>
      </c>
      <c r="F30" s="4" t="s">
        <v>186</v>
      </c>
      <c r="G30" s="11">
        <v>165000</v>
      </c>
      <c r="H30" s="11">
        <v>90750</v>
      </c>
    </row>
    <row r="31" spans="1:8" x14ac:dyDescent="0.25">
      <c r="A31" s="4" t="s">
        <v>22</v>
      </c>
      <c r="B31" s="4" t="s">
        <v>23</v>
      </c>
      <c r="C31" s="4" t="s">
        <v>8</v>
      </c>
      <c r="D31" s="4">
        <v>18</v>
      </c>
      <c r="E31" s="4" t="s">
        <v>34</v>
      </c>
      <c r="F31" s="4" t="s">
        <v>187</v>
      </c>
      <c r="G31" s="11">
        <v>70000</v>
      </c>
    </row>
    <row r="32" spans="1:8" x14ac:dyDescent="0.25">
      <c r="A32" s="4" t="s">
        <v>22</v>
      </c>
      <c r="B32" s="4" t="s">
        <v>23</v>
      </c>
      <c r="C32" s="4" t="s">
        <v>8</v>
      </c>
      <c r="D32" s="4">
        <v>19</v>
      </c>
      <c r="E32" s="4" t="s">
        <v>35</v>
      </c>
      <c r="F32" s="4" t="s">
        <v>188</v>
      </c>
      <c r="G32" s="11">
        <v>108000</v>
      </c>
      <c r="H32" s="11">
        <v>59400</v>
      </c>
    </row>
    <row r="33" spans="1:8" x14ac:dyDescent="0.25">
      <c r="A33" s="4" t="s">
        <v>40</v>
      </c>
      <c r="B33" s="4" t="s">
        <v>41</v>
      </c>
      <c r="C33" s="4" t="s">
        <v>17</v>
      </c>
      <c r="D33" s="4">
        <v>1</v>
      </c>
      <c r="E33" s="4" t="s">
        <v>21</v>
      </c>
      <c r="F33" s="4" t="s">
        <v>176</v>
      </c>
      <c r="G33" s="11">
        <v>359375</v>
      </c>
      <c r="H33" s="11">
        <v>197656.25</v>
      </c>
    </row>
    <row r="34" spans="1:8" x14ac:dyDescent="0.25">
      <c r="A34" s="4" t="s">
        <v>40</v>
      </c>
      <c r="B34" s="4" t="s">
        <v>41</v>
      </c>
      <c r="C34" s="4" t="s">
        <v>17</v>
      </c>
      <c r="D34" s="4">
        <v>2</v>
      </c>
      <c r="E34" s="4" t="s">
        <v>49</v>
      </c>
      <c r="F34" s="4" t="s">
        <v>200</v>
      </c>
      <c r="G34" s="11">
        <v>143750</v>
      </c>
      <c r="H34" s="11">
        <v>79062.5</v>
      </c>
    </row>
    <row r="35" spans="1:8" x14ac:dyDescent="0.25">
      <c r="A35" s="4" t="s">
        <v>40</v>
      </c>
      <c r="B35" s="4" t="s">
        <v>41</v>
      </c>
      <c r="C35" s="4" t="s">
        <v>17</v>
      </c>
      <c r="D35" s="4">
        <v>3</v>
      </c>
      <c r="E35" s="4" t="s">
        <v>20</v>
      </c>
      <c r="F35" s="4" t="s">
        <v>175</v>
      </c>
      <c r="G35" s="11">
        <v>100000</v>
      </c>
      <c r="H35" s="11">
        <v>55000</v>
      </c>
    </row>
    <row r="36" spans="1:8" x14ac:dyDescent="0.25">
      <c r="A36" s="4" t="s">
        <v>40</v>
      </c>
      <c r="B36" s="4" t="s">
        <v>41</v>
      </c>
      <c r="C36" s="4" t="s">
        <v>17</v>
      </c>
      <c r="D36" s="4">
        <v>4</v>
      </c>
      <c r="E36" s="4" t="s">
        <v>50</v>
      </c>
      <c r="F36" s="4" t="s">
        <v>201</v>
      </c>
      <c r="G36" s="11">
        <v>150000</v>
      </c>
      <c r="H36" s="11">
        <v>82500</v>
      </c>
    </row>
    <row r="37" spans="1:8" x14ac:dyDescent="0.25">
      <c r="A37" s="4" t="s">
        <v>40</v>
      </c>
      <c r="B37" s="4" t="s">
        <v>41</v>
      </c>
      <c r="C37" s="4" t="s">
        <v>17</v>
      </c>
      <c r="D37" s="4">
        <v>5</v>
      </c>
      <c r="E37" s="4" t="s">
        <v>51</v>
      </c>
      <c r="F37" s="4" t="s">
        <v>202</v>
      </c>
      <c r="G37" s="11">
        <v>76650</v>
      </c>
      <c r="H37" s="11">
        <v>42157.5</v>
      </c>
    </row>
    <row r="38" spans="1:8" x14ac:dyDescent="0.25">
      <c r="A38" s="4" t="s">
        <v>40</v>
      </c>
      <c r="B38" s="4" t="s">
        <v>41</v>
      </c>
      <c r="C38" s="4" t="s">
        <v>17</v>
      </c>
      <c r="D38" s="4">
        <v>6</v>
      </c>
      <c r="E38" s="4" t="s">
        <v>52</v>
      </c>
      <c r="F38" s="4" t="s">
        <v>203</v>
      </c>
      <c r="G38" s="11">
        <v>250500</v>
      </c>
      <c r="H38" s="11">
        <v>137775</v>
      </c>
    </row>
    <row r="39" spans="1:8" x14ac:dyDescent="0.25">
      <c r="A39" s="4" t="s">
        <v>40</v>
      </c>
      <c r="B39" s="4" t="s">
        <v>41</v>
      </c>
      <c r="C39" s="4" t="s">
        <v>17</v>
      </c>
      <c r="D39" s="4">
        <v>7</v>
      </c>
      <c r="E39" s="4" t="s">
        <v>18</v>
      </c>
      <c r="F39" s="4" t="s">
        <v>173</v>
      </c>
      <c r="G39" s="11">
        <v>210000</v>
      </c>
      <c r="H39" s="11">
        <v>115500</v>
      </c>
    </row>
    <row r="40" spans="1:8" x14ac:dyDescent="0.25">
      <c r="A40" s="4" t="s">
        <v>40</v>
      </c>
      <c r="B40" s="4" t="s">
        <v>41</v>
      </c>
      <c r="C40" s="4" t="s">
        <v>17</v>
      </c>
      <c r="D40" s="4">
        <v>8</v>
      </c>
      <c r="E40" s="4" t="s">
        <v>53</v>
      </c>
      <c r="F40" s="4" t="s">
        <v>204</v>
      </c>
      <c r="G40" s="11">
        <v>56250</v>
      </c>
      <c r="H40" s="11">
        <v>30937.5</v>
      </c>
    </row>
    <row r="41" spans="1:8" x14ac:dyDescent="0.25">
      <c r="A41" s="4" t="s">
        <v>40</v>
      </c>
      <c r="B41" s="4" t="s">
        <v>41</v>
      </c>
      <c r="C41" s="4" t="s">
        <v>17</v>
      </c>
      <c r="D41" s="4">
        <v>9</v>
      </c>
      <c r="E41" s="4" t="s">
        <v>39</v>
      </c>
      <c r="F41" s="4" t="s">
        <v>192</v>
      </c>
      <c r="G41" s="11">
        <v>110000</v>
      </c>
      <c r="H41" s="11">
        <v>60500</v>
      </c>
    </row>
    <row r="42" spans="1:8" x14ac:dyDescent="0.25">
      <c r="A42" s="4" t="s">
        <v>40</v>
      </c>
      <c r="B42" s="4" t="s">
        <v>41</v>
      </c>
      <c r="C42" s="4" t="s">
        <v>8</v>
      </c>
      <c r="D42" s="4">
        <v>10</v>
      </c>
      <c r="E42" s="4" t="s">
        <v>42</v>
      </c>
      <c r="F42" s="4" t="s">
        <v>193</v>
      </c>
      <c r="G42" s="11">
        <v>128750</v>
      </c>
      <c r="H42" s="11">
        <v>70812.5</v>
      </c>
    </row>
    <row r="43" spans="1:8" x14ac:dyDescent="0.25">
      <c r="A43" s="4" t="s">
        <v>40</v>
      </c>
      <c r="B43" s="4" t="s">
        <v>41</v>
      </c>
      <c r="C43" s="4" t="s">
        <v>8</v>
      </c>
      <c r="D43" s="4">
        <v>11</v>
      </c>
      <c r="E43" s="4" t="s">
        <v>43</v>
      </c>
      <c r="F43" s="4" t="s">
        <v>194</v>
      </c>
      <c r="G43" s="11">
        <v>108750</v>
      </c>
      <c r="H43" s="11">
        <v>59812.5</v>
      </c>
    </row>
    <row r="44" spans="1:8" x14ac:dyDescent="0.25">
      <c r="A44" s="4" t="s">
        <v>40</v>
      </c>
      <c r="B44" s="4" t="s">
        <v>41</v>
      </c>
      <c r="C44" s="4" t="s">
        <v>8</v>
      </c>
      <c r="D44" s="4">
        <v>12</v>
      </c>
      <c r="E44" s="4" t="s">
        <v>44</v>
      </c>
      <c r="F44" s="4" t="s">
        <v>195</v>
      </c>
      <c r="G44" s="11">
        <v>22500</v>
      </c>
      <c r="H44" s="11">
        <v>12375</v>
      </c>
    </row>
    <row r="45" spans="1:8" x14ac:dyDescent="0.25">
      <c r="A45" s="4" t="s">
        <v>40</v>
      </c>
      <c r="B45" s="4" t="s">
        <v>41</v>
      </c>
      <c r="C45" s="4" t="s">
        <v>8</v>
      </c>
      <c r="D45" s="4">
        <v>13</v>
      </c>
      <c r="E45" s="4" t="s">
        <v>45</v>
      </c>
      <c r="F45" s="4" t="s">
        <v>196</v>
      </c>
      <c r="G45" s="11">
        <v>184375</v>
      </c>
      <c r="H45" s="11">
        <v>101406.25</v>
      </c>
    </row>
    <row r="46" spans="1:8" x14ac:dyDescent="0.25">
      <c r="A46" s="4" t="s">
        <v>40</v>
      </c>
      <c r="B46" s="4" t="s">
        <v>41</v>
      </c>
      <c r="C46" s="4" t="s">
        <v>8</v>
      </c>
      <c r="D46" s="4">
        <v>14</v>
      </c>
      <c r="E46" s="4" t="s">
        <v>46</v>
      </c>
      <c r="F46" s="4" t="s">
        <v>197</v>
      </c>
      <c r="G46" s="11">
        <v>188750</v>
      </c>
      <c r="H46" s="11">
        <v>103812.5</v>
      </c>
    </row>
    <row r="47" spans="1:8" x14ac:dyDescent="0.25">
      <c r="A47" s="4" t="s">
        <v>40</v>
      </c>
      <c r="B47" s="4" t="s">
        <v>41</v>
      </c>
      <c r="C47" s="4" t="s">
        <v>8</v>
      </c>
      <c r="D47" s="4">
        <v>15</v>
      </c>
      <c r="E47" s="4" t="s">
        <v>47</v>
      </c>
      <c r="F47" s="4" t="s">
        <v>198</v>
      </c>
      <c r="G47" s="11">
        <v>62500</v>
      </c>
      <c r="H47" s="11">
        <v>34375</v>
      </c>
    </row>
    <row r="48" spans="1:8" x14ac:dyDescent="0.25">
      <c r="A48" s="4" t="s">
        <v>40</v>
      </c>
      <c r="B48" s="4" t="s">
        <v>41</v>
      </c>
      <c r="C48" s="4" t="s">
        <v>8</v>
      </c>
      <c r="D48" s="4">
        <v>16</v>
      </c>
      <c r="E48" s="4" t="s">
        <v>48</v>
      </c>
      <c r="F48" s="4" t="s">
        <v>199</v>
      </c>
      <c r="G48" s="11">
        <v>194375</v>
      </c>
      <c r="H48" s="11">
        <v>106906.25</v>
      </c>
    </row>
    <row r="49" spans="1:8" x14ac:dyDescent="0.25">
      <c r="A49" s="4" t="s">
        <v>54</v>
      </c>
      <c r="B49" s="4" t="s">
        <v>55</v>
      </c>
      <c r="C49" s="4" t="s">
        <v>17</v>
      </c>
      <c r="D49" s="4">
        <v>1</v>
      </c>
      <c r="E49" s="4" t="s">
        <v>18</v>
      </c>
      <c r="F49" s="4" t="s">
        <v>173</v>
      </c>
      <c r="G49" s="11">
        <v>277632.5</v>
      </c>
      <c r="H49" s="11">
        <v>152697.88</v>
      </c>
    </row>
    <row r="50" spans="1:8" x14ac:dyDescent="0.25">
      <c r="A50" s="4" t="s">
        <v>54</v>
      </c>
      <c r="B50" s="4" t="s">
        <v>55</v>
      </c>
      <c r="C50" s="4" t="s">
        <v>17</v>
      </c>
      <c r="D50" s="4">
        <v>2</v>
      </c>
      <c r="E50" s="4" t="s">
        <v>39</v>
      </c>
      <c r="F50" s="4" t="s">
        <v>192</v>
      </c>
      <c r="G50" s="11">
        <v>34687.5</v>
      </c>
      <c r="H50" s="11">
        <v>19078.13</v>
      </c>
    </row>
    <row r="51" spans="1:8" x14ac:dyDescent="0.25">
      <c r="A51" s="4" t="s">
        <v>54</v>
      </c>
      <c r="B51" s="4" t="s">
        <v>55</v>
      </c>
      <c r="C51" s="4" t="s">
        <v>17</v>
      </c>
      <c r="D51" s="4">
        <v>3</v>
      </c>
      <c r="E51" s="4" t="s">
        <v>60</v>
      </c>
      <c r="F51" s="4" t="s">
        <v>209</v>
      </c>
      <c r="G51" s="11">
        <v>212500</v>
      </c>
      <c r="H51" s="11">
        <v>116875</v>
      </c>
    </row>
    <row r="52" spans="1:8" x14ac:dyDescent="0.25">
      <c r="A52" s="4" t="s">
        <v>54</v>
      </c>
      <c r="B52" s="4" t="s">
        <v>55</v>
      </c>
      <c r="C52" s="4" t="s">
        <v>8</v>
      </c>
      <c r="D52" s="4">
        <v>4</v>
      </c>
      <c r="E52" s="4" t="s">
        <v>56</v>
      </c>
      <c r="F52" s="4" t="s">
        <v>205</v>
      </c>
      <c r="G52" s="11">
        <v>67500</v>
      </c>
      <c r="H52" s="11">
        <v>37125</v>
      </c>
    </row>
    <row r="53" spans="1:8" x14ac:dyDescent="0.25">
      <c r="A53" s="4" t="s">
        <v>54</v>
      </c>
      <c r="B53" s="4" t="s">
        <v>55</v>
      </c>
      <c r="C53" s="4" t="s">
        <v>8</v>
      </c>
      <c r="D53" s="4">
        <v>5</v>
      </c>
      <c r="E53" s="4" t="s">
        <v>57</v>
      </c>
      <c r="F53" s="4" t="s">
        <v>206</v>
      </c>
      <c r="G53" s="11">
        <v>112500</v>
      </c>
      <c r="H53" s="11">
        <v>61875</v>
      </c>
    </row>
    <row r="54" spans="1:8" x14ac:dyDescent="0.25">
      <c r="A54" s="4" t="s">
        <v>54</v>
      </c>
      <c r="B54" s="4" t="s">
        <v>55</v>
      </c>
      <c r="C54" s="4" t="s">
        <v>8</v>
      </c>
      <c r="D54" s="4">
        <v>6</v>
      </c>
      <c r="E54" s="4" t="s">
        <v>58</v>
      </c>
      <c r="F54" s="4" t="s">
        <v>207</v>
      </c>
      <c r="G54" s="11">
        <v>200000</v>
      </c>
      <c r="H54" s="11">
        <v>110000</v>
      </c>
    </row>
    <row r="55" spans="1:8" x14ac:dyDescent="0.25">
      <c r="A55" s="4" t="s">
        <v>54</v>
      </c>
      <c r="B55" s="4" t="s">
        <v>55</v>
      </c>
      <c r="C55" s="4" t="s">
        <v>8</v>
      </c>
      <c r="D55" s="4">
        <v>7</v>
      </c>
      <c r="E55" s="4" t="s">
        <v>59</v>
      </c>
      <c r="F55" s="4" t="s">
        <v>208</v>
      </c>
      <c r="G55" s="11">
        <v>99978.75</v>
      </c>
      <c r="H55" s="11">
        <v>54988.31</v>
      </c>
    </row>
    <row r="56" spans="1:8" x14ac:dyDescent="0.25">
      <c r="A56" s="4" t="s">
        <v>61</v>
      </c>
      <c r="B56" s="4" t="s">
        <v>62</v>
      </c>
      <c r="C56" s="4" t="s">
        <v>17</v>
      </c>
      <c r="D56" s="4">
        <v>1</v>
      </c>
      <c r="E56" s="4" t="s">
        <v>68</v>
      </c>
      <c r="F56" s="4" t="s">
        <v>215</v>
      </c>
      <c r="G56" s="11">
        <v>436130</v>
      </c>
      <c r="H56" s="11">
        <v>239871.5</v>
      </c>
    </row>
    <row r="57" spans="1:8" x14ac:dyDescent="0.25">
      <c r="A57" s="4" t="s">
        <v>61</v>
      </c>
      <c r="B57" s="4" t="s">
        <v>62</v>
      </c>
      <c r="C57" s="4" t="s">
        <v>17</v>
      </c>
      <c r="D57" s="4">
        <v>2</v>
      </c>
      <c r="E57" s="4" t="s">
        <v>69</v>
      </c>
      <c r="F57" s="4" t="s">
        <v>216</v>
      </c>
      <c r="G57" s="11">
        <v>90000</v>
      </c>
      <c r="H57" s="11">
        <v>49500</v>
      </c>
    </row>
    <row r="58" spans="1:8" ht="30" x14ac:dyDescent="0.25">
      <c r="A58" s="4" t="s">
        <v>61</v>
      </c>
      <c r="B58" s="4" t="s">
        <v>62</v>
      </c>
      <c r="C58" s="4" t="s">
        <v>17</v>
      </c>
      <c r="D58" s="4">
        <v>3</v>
      </c>
      <c r="E58" s="4" t="s">
        <v>70</v>
      </c>
      <c r="F58" s="4" t="s">
        <v>217</v>
      </c>
      <c r="G58" s="11">
        <v>25000</v>
      </c>
      <c r="H58" s="11">
        <v>13750</v>
      </c>
    </row>
    <row r="59" spans="1:8" x14ac:dyDescent="0.25">
      <c r="A59" s="4" t="s">
        <v>61</v>
      </c>
      <c r="B59" s="4" t="s">
        <v>62</v>
      </c>
      <c r="C59" s="4" t="s">
        <v>17</v>
      </c>
      <c r="D59" s="4">
        <v>4</v>
      </c>
      <c r="E59" s="4" t="s">
        <v>71</v>
      </c>
      <c r="F59" s="4" t="s">
        <v>218</v>
      </c>
      <c r="G59" s="11">
        <v>44750</v>
      </c>
      <c r="H59" s="11">
        <v>24612.5</v>
      </c>
    </row>
    <row r="60" spans="1:8" x14ac:dyDescent="0.25">
      <c r="A60" s="4" t="s">
        <v>61</v>
      </c>
      <c r="B60" s="4" t="s">
        <v>62</v>
      </c>
      <c r="C60" s="4" t="s">
        <v>17</v>
      </c>
      <c r="D60" s="4">
        <v>5</v>
      </c>
      <c r="E60" s="4" t="s">
        <v>72</v>
      </c>
      <c r="F60" s="4" t="s">
        <v>219</v>
      </c>
      <c r="G60" s="11">
        <v>192500</v>
      </c>
      <c r="H60" s="11">
        <v>105875</v>
      </c>
    </row>
    <row r="61" spans="1:8" x14ac:dyDescent="0.25">
      <c r="A61" s="4" t="s">
        <v>61</v>
      </c>
      <c r="B61" s="4" t="s">
        <v>62</v>
      </c>
      <c r="C61" s="4" t="s">
        <v>17</v>
      </c>
      <c r="D61" s="4">
        <v>6</v>
      </c>
      <c r="E61" s="4" t="s">
        <v>20</v>
      </c>
      <c r="F61" s="4" t="s">
        <v>175</v>
      </c>
      <c r="G61" s="11">
        <v>71625</v>
      </c>
      <c r="H61" s="11">
        <v>39393.75</v>
      </c>
    </row>
    <row r="62" spans="1:8" x14ac:dyDescent="0.25">
      <c r="A62" s="4" t="s">
        <v>61</v>
      </c>
      <c r="B62" s="4" t="s">
        <v>62</v>
      </c>
      <c r="C62" s="4" t="s">
        <v>17</v>
      </c>
      <c r="D62" s="4">
        <v>7</v>
      </c>
      <c r="E62" s="4" t="s">
        <v>73</v>
      </c>
      <c r="F62" s="4" t="s">
        <v>220</v>
      </c>
      <c r="G62" s="11">
        <v>49375</v>
      </c>
      <c r="H62" s="11">
        <v>27156.25</v>
      </c>
    </row>
    <row r="63" spans="1:8" x14ac:dyDescent="0.25">
      <c r="A63" s="4" t="s">
        <v>61</v>
      </c>
      <c r="B63" s="4" t="s">
        <v>62</v>
      </c>
      <c r="C63" s="4" t="s">
        <v>17</v>
      </c>
      <c r="D63" s="4">
        <v>8</v>
      </c>
      <c r="E63" s="4" t="s">
        <v>51</v>
      </c>
      <c r="F63" s="4" t="s">
        <v>202</v>
      </c>
      <c r="G63" s="11">
        <v>67500</v>
      </c>
      <c r="H63" s="11">
        <v>37125</v>
      </c>
    </row>
    <row r="64" spans="1:8" x14ac:dyDescent="0.25">
      <c r="A64" s="4" t="s">
        <v>61</v>
      </c>
      <c r="B64" s="4" t="s">
        <v>62</v>
      </c>
      <c r="C64" s="4" t="s">
        <v>17</v>
      </c>
      <c r="D64" s="4">
        <v>9</v>
      </c>
      <c r="E64" s="4" t="s">
        <v>74</v>
      </c>
      <c r="F64" s="4" t="s">
        <v>221</v>
      </c>
      <c r="G64" s="11">
        <v>102875</v>
      </c>
      <c r="H64" s="11">
        <v>56581.25</v>
      </c>
    </row>
    <row r="65" spans="1:8" x14ac:dyDescent="0.25">
      <c r="A65" s="4" t="s">
        <v>61</v>
      </c>
      <c r="B65" s="4" t="s">
        <v>62</v>
      </c>
      <c r="C65" s="4" t="s">
        <v>17</v>
      </c>
      <c r="D65" s="4">
        <v>10</v>
      </c>
      <c r="E65" s="4" t="s">
        <v>21</v>
      </c>
      <c r="F65" s="4" t="s">
        <v>176</v>
      </c>
      <c r="G65" s="11">
        <v>149625</v>
      </c>
      <c r="H65" s="11">
        <v>82293.75</v>
      </c>
    </row>
    <row r="66" spans="1:8" x14ac:dyDescent="0.25">
      <c r="A66" s="4" t="s">
        <v>61</v>
      </c>
      <c r="B66" s="4" t="s">
        <v>62</v>
      </c>
      <c r="C66" s="4" t="s">
        <v>17</v>
      </c>
      <c r="D66" s="4">
        <v>11</v>
      </c>
      <c r="E66" s="4" t="s">
        <v>75</v>
      </c>
      <c r="F66" s="4" t="s">
        <v>222</v>
      </c>
      <c r="G66" s="11">
        <v>197500</v>
      </c>
      <c r="H66" s="11">
        <v>108625</v>
      </c>
    </row>
    <row r="67" spans="1:8" x14ac:dyDescent="0.25">
      <c r="A67" s="4" t="s">
        <v>61</v>
      </c>
      <c r="B67" s="4" t="s">
        <v>62</v>
      </c>
      <c r="C67" s="4" t="s">
        <v>17</v>
      </c>
      <c r="D67" s="4">
        <v>12</v>
      </c>
      <c r="E67" s="4" t="s">
        <v>52</v>
      </c>
      <c r="F67" s="4" t="s">
        <v>203</v>
      </c>
      <c r="G67" s="11">
        <v>49650</v>
      </c>
      <c r="H67" s="11">
        <v>27307.5</v>
      </c>
    </row>
    <row r="68" spans="1:8" x14ac:dyDescent="0.25">
      <c r="A68" s="4" t="s">
        <v>61</v>
      </c>
      <c r="B68" s="4" t="s">
        <v>62</v>
      </c>
      <c r="C68" s="4" t="s">
        <v>17</v>
      </c>
      <c r="D68" s="4">
        <v>13</v>
      </c>
      <c r="E68" s="4" t="s">
        <v>18</v>
      </c>
      <c r="F68" s="4" t="s">
        <v>173</v>
      </c>
      <c r="G68" s="11">
        <v>138702.5</v>
      </c>
      <c r="H68" s="11">
        <v>76286.38</v>
      </c>
    </row>
    <row r="69" spans="1:8" x14ac:dyDescent="0.25">
      <c r="A69" s="4" t="s">
        <v>61</v>
      </c>
      <c r="B69" s="4" t="s">
        <v>62</v>
      </c>
      <c r="C69" s="4" t="s">
        <v>17</v>
      </c>
      <c r="D69" s="4">
        <v>14</v>
      </c>
      <c r="E69" s="4" t="s">
        <v>53</v>
      </c>
      <c r="F69" s="4" t="s">
        <v>204</v>
      </c>
      <c r="G69" s="11">
        <v>42013.75</v>
      </c>
      <c r="H69" s="11">
        <v>23107.56</v>
      </c>
    </row>
    <row r="70" spans="1:8" x14ac:dyDescent="0.25">
      <c r="A70" s="4" t="s">
        <v>61</v>
      </c>
      <c r="B70" s="4" t="s">
        <v>62</v>
      </c>
      <c r="C70" s="4" t="s">
        <v>17</v>
      </c>
      <c r="D70" s="4">
        <v>15</v>
      </c>
      <c r="E70" s="4" t="s">
        <v>60</v>
      </c>
      <c r="F70" s="4" t="s">
        <v>209</v>
      </c>
      <c r="G70" s="11">
        <v>54999.88</v>
      </c>
      <c r="H70" s="11">
        <v>30249.93</v>
      </c>
    </row>
    <row r="71" spans="1:8" x14ac:dyDescent="0.25">
      <c r="A71" s="4" t="s">
        <v>61</v>
      </c>
      <c r="B71" s="4" t="s">
        <v>62</v>
      </c>
      <c r="C71" s="4" t="s">
        <v>8</v>
      </c>
      <c r="D71" s="4">
        <v>16</v>
      </c>
      <c r="E71" s="4" t="s">
        <v>26</v>
      </c>
      <c r="F71" s="4" t="s">
        <v>179</v>
      </c>
      <c r="G71" s="11">
        <v>99956.25</v>
      </c>
      <c r="H71" s="11">
        <v>54975.94</v>
      </c>
    </row>
    <row r="72" spans="1:8" ht="30" x14ac:dyDescent="0.25">
      <c r="A72" s="4" t="s">
        <v>61</v>
      </c>
      <c r="B72" s="4" t="s">
        <v>62</v>
      </c>
      <c r="C72" s="4" t="s">
        <v>8</v>
      </c>
      <c r="D72" s="4">
        <v>17</v>
      </c>
      <c r="E72" s="4" t="s">
        <v>63</v>
      </c>
      <c r="F72" s="4" t="s">
        <v>210</v>
      </c>
      <c r="G72" s="11">
        <v>40875</v>
      </c>
      <c r="H72" s="11">
        <v>22481.25</v>
      </c>
    </row>
    <row r="73" spans="1:8" x14ac:dyDescent="0.25">
      <c r="A73" s="4" t="s">
        <v>61</v>
      </c>
      <c r="B73" s="4" t="s">
        <v>62</v>
      </c>
      <c r="C73" s="4" t="s">
        <v>8</v>
      </c>
      <c r="D73" s="4">
        <v>18</v>
      </c>
      <c r="E73" s="4" t="s">
        <v>64</v>
      </c>
      <c r="F73" s="4" t="s">
        <v>211</v>
      </c>
      <c r="G73" s="11">
        <v>78750</v>
      </c>
      <c r="H73" s="11">
        <v>43312.5</v>
      </c>
    </row>
    <row r="74" spans="1:8" ht="30" x14ac:dyDescent="0.25">
      <c r="A74" s="4" t="s">
        <v>61</v>
      </c>
      <c r="B74" s="4" t="s">
        <v>62</v>
      </c>
      <c r="C74" s="4" t="s">
        <v>8</v>
      </c>
      <c r="D74" s="4">
        <v>19</v>
      </c>
      <c r="E74" s="4" t="s">
        <v>65</v>
      </c>
      <c r="F74" s="4" t="s">
        <v>212</v>
      </c>
      <c r="G74" s="11">
        <v>49375</v>
      </c>
      <c r="H74" s="11">
        <v>0</v>
      </c>
    </row>
    <row r="75" spans="1:8" x14ac:dyDescent="0.25">
      <c r="A75" s="4" t="s">
        <v>61</v>
      </c>
      <c r="B75" s="4" t="s">
        <v>62</v>
      </c>
      <c r="C75" s="4" t="s">
        <v>8</v>
      </c>
      <c r="D75" s="4">
        <v>20</v>
      </c>
      <c r="E75" s="4" t="s">
        <v>66</v>
      </c>
      <c r="F75" s="4" t="s">
        <v>213</v>
      </c>
      <c r="G75" s="11">
        <v>123337.5</v>
      </c>
      <c r="H75" s="11">
        <v>67835.63</v>
      </c>
    </row>
    <row r="76" spans="1:8" x14ac:dyDescent="0.25">
      <c r="A76" s="4" t="s">
        <v>61</v>
      </c>
      <c r="B76" s="4" t="s">
        <v>62</v>
      </c>
      <c r="C76" s="4" t="s">
        <v>8</v>
      </c>
      <c r="D76" s="4">
        <v>21</v>
      </c>
      <c r="E76" s="4" t="s">
        <v>47</v>
      </c>
      <c r="F76" s="4" t="s">
        <v>198</v>
      </c>
      <c r="G76" s="11">
        <v>88125</v>
      </c>
      <c r="H76" s="11">
        <v>48468.75</v>
      </c>
    </row>
    <row r="77" spans="1:8" x14ac:dyDescent="0.25">
      <c r="A77" s="4" t="s">
        <v>61</v>
      </c>
      <c r="B77" s="4" t="s">
        <v>62</v>
      </c>
      <c r="C77" s="4" t="s">
        <v>8</v>
      </c>
      <c r="D77" s="4">
        <v>22</v>
      </c>
      <c r="E77" s="4" t="s">
        <v>67</v>
      </c>
      <c r="F77" s="4" t="s">
        <v>214</v>
      </c>
      <c r="G77" s="11">
        <v>90000</v>
      </c>
      <c r="H77" s="11">
        <v>49500</v>
      </c>
    </row>
    <row r="78" spans="1:8" x14ac:dyDescent="0.25">
      <c r="A78" s="4" t="s">
        <v>61</v>
      </c>
      <c r="B78" s="4" t="s">
        <v>62</v>
      </c>
      <c r="C78" s="4" t="s">
        <v>8</v>
      </c>
      <c r="D78" s="4">
        <v>23</v>
      </c>
      <c r="E78" s="4" t="s">
        <v>48</v>
      </c>
      <c r="F78" s="4" t="s">
        <v>199</v>
      </c>
      <c r="G78" s="11">
        <v>116975</v>
      </c>
      <c r="H78" s="11">
        <v>64336.25</v>
      </c>
    </row>
    <row r="79" spans="1:8" x14ac:dyDescent="0.25">
      <c r="A79" s="4" t="s">
        <v>76</v>
      </c>
      <c r="B79" s="4" t="s">
        <v>77</v>
      </c>
      <c r="C79" s="4" t="s">
        <v>17</v>
      </c>
      <c r="D79" s="4">
        <v>1</v>
      </c>
      <c r="E79" s="4" t="s">
        <v>68</v>
      </c>
      <c r="F79" s="4" t="s">
        <v>215</v>
      </c>
      <c r="G79" s="11">
        <v>407374.81</v>
      </c>
      <c r="H79" s="11">
        <v>224056.15</v>
      </c>
    </row>
    <row r="80" spans="1:8" x14ac:dyDescent="0.25">
      <c r="A80" s="4" t="s">
        <v>76</v>
      </c>
      <c r="B80" s="4" t="s">
        <v>77</v>
      </c>
      <c r="C80" s="4" t="s">
        <v>17</v>
      </c>
      <c r="D80" s="4">
        <v>2</v>
      </c>
      <c r="E80" s="4" t="s">
        <v>20</v>
      </c>
      <c r="F80" s="4" t="s">
        <v>175</v>
      </c>
      <c r="G80" s="11">
        <v>30000</v>
      </c>
      <c r="H80" s="11">
        <v>16500</v>
      </c>
    </row>
    <row r="81" spans="1:8" x14ac:dyDescent="0.25">
      <c r="A81" s="4" t="s">
        <v>76</v>
      </c>
      <c r="B81" s="4" t="s">
        <v>77</v>
      </c>
      <c r="C81" s="4" t="s">
        <v>17</v>
      </c>
      <c r="D81" s="4">
        <v>3</v>
      </c>
      <c r="E81" s="4" t="s">
        <v>51</v>
      </c>
      <c r="F81" s="4" t="s">
        <v>202</v>
      </c>
      <c r="G81" s="11">
        <v>75000</v>
      </c>
      <c r="H81" s="11">
        <v>41250</v>
      </c>
    </row>
    <row r="82" spans="1:8" x14ac:dyDescent="0.25">
      <c r="A82" s="4" t="s">
        <v>76</v>
      </c>
      <c r="B82" s="4" t="s">
        <v>77</v>
      </c>
      <c r="C82" s="4" t="s">
        <v>17</v>
      </c>
      <c r="D82" s="4">
        <v>4</v>
      </c>
      <c r="E82" s="4" t="s">
        <v>74</v>
      </c>
      <c r="F82" s="4" t="s">
        <v>221</v>
      </c>
      <c r="G82" s="11">
        <v>176000</v>
      </c>
      <c r="H82" s="11">
        <v>96800</v>
      </c>
    </row>
    <row r="83" spans="1:8" x14ac:dyDescent="0.25">
      <c r="A83" s="4" t="s">
        <v>76</v>
      </c>
      <c r="B83" s="4" t="s">
        <v>77</v>
      </c>
      <c r="C83" s="4" t="s">
        <v>17</v>
      </c>
      <c r="D83" s="4">
        <v>5</v>
      </c>
      <c r="E83" s="4" t="s">
        <v>21</v>
      </c>
      <c r="F83" s="4" t="s">
        <v>176</v>
      </c>
      <c r="G83" s="11">
        <v>280625</v>
      </c>
      <c r="H83" s="11">
        <v>154343.75</v>
      </c>
    </row>
    <row r="84" spans="1:8" x14ac:dyDescent="0.25">
      <c r="A84" s="4" t="s">
        <v>76</v>
      </c>
      <c r="B84" s="4" t="s">
        <v>77</v>
      </c>
      <c r="C84" s="4" t="s">
        <v>17</v>
      </c>
      <c r="D84" s="4">
        <v>6</v>
      </c>
      <c r="E84" s="4" t="s">
        <v>84</v>
      </c>
      <c r="F84" s="4" t="s">
        <v>229</v>
      </c>
      <c r="G84" s="11">
        <v>30000</v>
      </c>
      <c r="H84" s="11">
        <v>16500</v>
      </c>
    </row>
    <row r="85" spans="1:8" x14ac:dyDescent="0.25">
      <c r="A85" s="4" t="s">
        <v>76</v>
      </c>
      <c r="B85" s="4" t="s">
        <v>77</v>
      </c>
      <c r="C85" s="4" t="s">
        <v>17</v>
      </c>
      <c r="D85" s="4">
        <v>7</v>
      </c>
      <c r="E85" s="4" t="s">
        <v>75</v>
      </c>
      <c r="F85" s="4" t="s">
        <v>222</v>
      </c>
      <c r="G85" s="11">
        <v>84062.5</v>
      </c>
      <c r="H85" s="11">
        <v>46234.38</v>
      </c>
    </row>
    <row r="86" spans="1:8" x14ac:dyDescent="0.25">
      <c r="A86" s="4" t="s">
        <v>76</v>
      </c>
      <c r="B86" s="4" t="s">
        <v>77</v>
      </c>
      <c r="C86" s="4" t="s">
        <v>17</v>
      </c>
      <c r="D86" s="4">
        <v>8</v>
      </c>
      <c r="E86" s="4" t="s">
        <v>18</v>
      </c>
      <c r="F86" s="4" t="s">
        <v>173</v>
      </c>
      <c r="G86" s="11">
        <v>200232.5</v>
      </c>
      <c r="H86" s="11">
        <v>110127.88</v>
      </c>
    </row>
    <row r="87" spans="1:8" x14ac:dyDescent="0.25">
      <c r="A87" s="4" t="s">
        <v>76</v>
      </c>
      <c r="B87" s="4" t="s">
        <v>77</v>
      </c>
      <c r="C87" s="4" t="s">
        <v>17</v>
      </c>
      <c r="D87" s="4">
        <v>9</v>
      </c>
      <c r="E87" s="4" t="s">
        <v>53</v>
      </c>
      <c r="F87" s="4" t="s">
        <v>204</v>
      </c>
      <c r="G87" s="11">
        <v>80000</v>
      </c>
      <c r="H87" s="11">
        <v>44000</v>
      </c>
    </row>
    <row r="88" spans="1:8" x14ac:dyDescent="0.25">
      <c r="A88" s="4" t="s">
        <v>76</v>
      </c>
      <c r="B88" s="4" t="s">
        <v>77</v>
      </c>
      <c r="C88" s="4" t="s">
        <v>17</v>
      </c>
      <c r="D88" s="4">
        <v>10</v>
      </c>
      <c r="E88" s="4" t="s">
        <v>60</v>
      </c>
      <c r="F88" s="4" t="s">
        <v>209</v>
      </c>
      <c r="G88" s="11">
        <v>100000</v>
      </c>
      <c r="H88" s="11">
        <v>55000</v>
      </c>
    </row>
    <row r="89" spans="1:8" ht="30" x14ac:dyDescent="0.25">
      <c r="A89" s="4" t="s">
        <v>76</v>
      </c>
      <c r="B89" s="4" t="s">
        <v>77</v>
      </c>
      <c r="C89" s="4" t="s">
        <v>8</v>
      </c>
      <c r="D89" s="4">
        <v>11</v>
      </c>
      <c r="E89" s="4" t="s">
        <v>78</v>
      </c>
      <c r="F89" s="4" t="s">
        <v>223</v>
      </c>
      <c r="G89" s="11">
        <v>59952.5</v>
      </c>
      <c r="H89" s="11">
        <v>32973.879999999997</v>
      </c>
    </row>
    <row r="90" spans="1:8" x14ac:dyDescent="0.25">
      <c r="A90" s="4" t="s">
        <v>76</v>
      </c>
      <c r="B90" s="4" t="s">
        <v>77</v>
      </c>
      <c r="C90" s="4" t="s">
        <v>8</v>
      </c>
      <c r="D90" s="4">
        <v>12</v>
      </c>
      <c r="E90" s="4" t="s">
        <v>79</v>
      </c>
      <c r="F90" s="4" t="s">
        <v>224</v>
      </c>
      <c r="G90" s="11">
        <v>100000</v>
      </c>
    </row>
    <row r="91" spans="1:8" x14ac:dyDescent="0.25">
      <c r="A91" s="4" t="s">
        <v>76</v>
      </c>
      <c r="B91" s="4" t="s">
        <v>77</v>
      </c>
      <c r="C91" s="4" t="s">
        <v>8</v>
      </c>
      <c r="D91" s="4">
        <v>13</v>
      </c>
      <c r="E91" s="4" t="s">
        <v>26</v>
      </c>
      <c r="F91" s="4" t="s">
        <v>179</v>
      </c>
      <c r="G91" s="11">
        <v>100221.25</v>
      </c>
      <c r="H91" s="11">
        <v>55121.69</v>
      </c>
    </row>
    <row r="92" spans="1:8" x14ac:dyDescent="0.25">
      <c r="A92" s="4" t="s">
        <v>76</v>
      </c>
      <c r="B92" s="4" t="s">
        <v>77</v>
      </c>
      <c r="C92" s="4" t="s">
        <v>8</v>
      </c>
      <c r="D92" s="4">
        <v>14</v>
      </c>
      <c r="E92" s="4" t="s">
        <v>64</v>
      </c>
      <c r="F92" s="4" t="s">
        <v>211</v>
      </c>
      <c r="G92" s="11">
        <v>48750</v>
      </c>
      <c r="H92" s="11">
        <v>26812.5</v>
      </c>
    </row>
    <row r="93" spans="1:8" ht="30" x14ac:dyDescent="0.25">
      <c r="A93" s="4" t="s">
        <v>76</v>
      </c>
      <c r="B93" s="4" t="s">
        <v>77</v>
      </c>
      <c r="C93" s="4" t="s">
        <v>8</v>
      </c>
      <c r="D93" s="4">
        <v>15</v>
      </c>
      <c r="E93" s="4" t="s">
        <v>32</v>
      </c>
      <c r="F93" s="4" t="s">
        <v>185</v>
      </c>
      <c r="G93" s="11">
        <v>50000</v>
      </c>
      <c r="H93" s="11">
        <v>27500</v>
      </c>
    </row>
    <row r="94" spans="1:8" x14ac:dyDescent="0.25">
      <c r="A94" s="4" t="s">
        <v>76</v>
      </c>
      <c r="B94" s="4" t="s">
        <v>77</v>
      </c>
      <c r="C94" s="4" t="s">
        <v>8</v>
      </c>
      <c r="D94" s="4">
        <v>16</v>
      </c>
      <c r="E94" s="4" t="s">
        <v>80</v>
      </c>
      <c r="F94" s="4" t="s">
        <v>225</v>
      </c>
      <c r="G94" s="11">
        <v>49900</v>
      </c>
      <c r="H94" s="11">
        <v>27445</v>
      </c>
    </row>
    <row r="95" spans="1:8" x14ac:dyDescent="0.25">
      <c r="A95" s="4" t="s">
        <v>76</v>
      </c>
      <c r="B95" s="4" t="s">
        <v>77</v>
      </c>
      <c r="C95" s="4" t="s">
        <v>8</v>
      </c>
      <c r="D95" s="4">
        <v>17</v>
      </c>
      <c r="E95" s="4" t="s">
        <v>81</v>
      </c>
      <c r="F95" s="4" t="s">
        <v>226</v>
      </c>
      <c r="G95" s="11">
        <v>180000.19</v>
      </c>
      <c r="H95" s="11">
        <v>99000.1</v>
      </c>
    </row>
    <row r="96" spans="1:8" x14ac:dyDescent="0.25">
      <c r="A96" s="4" t="s">
        <v>76</v>
      </c>
      <c r="B96" s="4" t="s">
        <v>77</v>
      </c>
      <c r="C96" s="4" t="s">
        <v>8</v>
      </c>
      <c r="D96" s="4">
        <v>18</v>
      </c>
      <c r="E96" s="4" t="s">
        <v>82</v>
      </c>
      <c r="F96" s="4" t="s">
        <v>227</v>
      </c>
      <c r="G96" s="11">
        <v>26875</v>
      </c>
      <c r="H96" s="11">
        <v>14781.25</v>
      </c>
    </row>
    <row r="97" spans="1:8" x14ac:dyDescent="0.25">
      <c r="A97" s="4" t="s">
        <v>76</v>
      </c>
      <c r="B97" s="4" t="s">
        <v>77</v>
      </c>
      <c r="C97" s="4" t="s">
        <v>8</v>
      </c>
      <c r="D97" s="4">
        <v>19</v>
      </c>
      <c r="E97" s="4" t="s">
        <v>83</v>
      </c>
      <c r="F97" s="4" t="s">
        <v>228</v>
      </c>
      <c r="G97" s="11">
        <v>50000</v>
      </c>
      <c r="H97" s="11">
        <v>27500</v>
      </c>
    </row>
    <row r="98" spans="1:8" x14ac:dyDescent="0.25">
      <c r="A98" s="4" t="s">
        <v>85</v>
      </c>
      <c r="B98" s="4" t="s">
        <v>86</v>
      </c>
      <c r="C98" s="4" t="s">
        <v>17</v>
      </c>
      <c r="D98" s="4">
        <v>1</v>
      </c>
      <c r="E98" s="4" t="s">
        <v>21</v>
      </c>
      <c r="F98" s="4" t="s">
        <v>176</v>
      </c>
      <c r="G98" s="11">
        <v>400000</v>
      </c>
      <c r="H98" s="11">
        <v>220000</v>
      </c>
    </row>
    <row r="99" spans="1:8" x14ac:dyDescent="0.25">
      <c r="A99" s="4" t="s">
        <v>85</v>
      </c>
      <c r="B99" s="4" t="s">
        <v>86</v>
      </c>
      <c r="C99" s="4" t="s">
        <v>17</v>
      </c>
      <c r="D99" s="4">
        <v>2</v>
      </c>
      <c r="E99" s="4" t="s">
        <v>69</v>
      </c>
      <c r="F99" s="4" t="s">
        <v>216</v>
      </c>
      <c r="G99" s="11">
        <v>200000</v>
      </c>
      <c r="H99" s="11">
        <v>110000</v>
      </c>
    </row>
    <row r="100" spans="1:8" x14ac:dyDescent="0.25">
      <c r="A100" s="4" t="s">
        <v>85</v>
      </c>
      <c r="B100" s="4" t="s">
        <v>86</v>
      </c>
      <c r="C100" s="4" t="s">
        <v>17</v>
      </c>
      <c r="D100" s="4">
        <v>3</v>
      </c>
      <c r="E100" s="4" t="s">
        <v>51</v>
      </c>
      <c r="F100" s="4" t="s">
        <v>202</v>
      </c>
      <c r="G100" s="11">
        <v>75000</v>
      </c>
      <c r="H100" s="11">
        <v>41250</v>
      </c>
    </row>
    <row r="101" spans="1:8" x14ac:dyDescent="0.25">
      <c r="A101" s="4" t="s">
        <v>85</v>
      </c>
      <c r="B101" s="4" t="s">
        <v>86</v>
      </c>
      <c r="C101" s="4" t="s">
        <v>17</v>
      </c>
      <c r="D101" s="4">
        <v>4</v>
      </c>
      <c r="E101" s="4" t="s">
        <v>95</v>
      </c>
      <c r="F101" s="4" t="s">
        <v>237</v>
      </c>
      <c r="G101" s="11">
        <v>40000</v>
      </c>
      <c r="H101" s="11">
        <v>22000</v>
      </c>
    </row>
    <row r="102" spans="1:8" x14ac:dyDescent="0.25">
      <c r="A102" s="4" t="s">
        <v>85</v>
      </c>
      <c r="B102" s="4" t="s">
        <v>86</v>
      </c>
      <c r="C102" s="4" t="s">
        <v>17</v>
      </c>
      <c r="D102" s="4">
        <v>5</v>
      </c>
      <c r="E102" s="4" t="s">
        <v>84</v>
      </c>
      <c r="F102" s="4" t="s">
        <v>229</v>
      </c>
      <c r="G102" s="11">
        <v>40000</v>
      </c>
      <c r="H102" s="11">
        <v>22000</v>
      </c>
    </row>
    <row r="103" spans="1:8" x14ac:dyDescent="0.25">
      <c r="A103" s="4" t="s">
        <v>85</v>
      </c>
      <c r="B103" s="4" t="s">
        <v>86</v>
      </c>
      <c r="C103" s="4" t="s">
        <v>17</v>
      </c>
      <c r="D103" s="4">
        <v>6</v>
      </c>
      <c r="E103" s="4" t="s">
        <v>52</v>
      </c>
      <c r="F103" s="4" t="s">
        <v>203</v>
      </c>
      <c r="G103" s="11">
        <v>270000</v>
      </c>
      <c r="H103" s="11">
        <v>148500</v>
      </c>
    </row>
    <row r="104" spans="1:8" x14ac:dyDescent="0.25">
      <c r="A104" s="4" t="s">
        <v>85</v>
      </c>
      <c r="B104" s="4" t="s">
        <v>86</v>
      </c>
      <c r="C104" s="4" t="s">
        <v>17</v>
      </c>
      <c r="D104" s="4">
        <v>7</v>
      </c>
      <c r="E104" s="4" t="s">
        <v>96</v>
      </c>
      <c r="F104" s="4" t="s">
        <v>238</v>
      </c>
      <c r="G104" s="11">
        <v>222706.25</v>
      </c>
    </row>
    <row r="105" spans="1:8" ht="30" x14ac:dyDescent="0.25">
      <c r="A105" s="4" t="s">
        <v>85</v>
      </c>
      <c r="B105" s="4" t="s">
        <v>86</v>
      </c>
      <c r="C105" s="4" t="s">
        <v>17</v>
      </c>
      <c r="D105" s="4">
        <v>8</v>
      </c>
      <c r="E105" s="4" t="s">
        <v>97</v>
      </c>
      <c r="F105" s="4" t="s">
        <v>239</v>
      </c>
      <c r="G105" s="11">
        <v>70000</v>
      </c>
      <c r="H105" s="11">
        <v>38500</v>
      </c>
    </row>
    <row r="106" spans="1:8" x14ac:dyDescent="0.25">
      <c r="A106" s="4" t="s">
        <v>85</v>
      </c>
      <c r="B106" s="4" t="s">
        <v>86</v>
      </c>
      <c r="C106" s="4" t="s">
        <v>17</v>
      </c>
      <c r="D106" s="4">
        <v>9</v>
      </c>
      <c r="E106" s="4" t="s">
        <v>98</v>
      </c>
      <c r="F106" s="4" t="s">
        <v>240</v>
      </c>
      <c r="G106" s="11">
        <v>60000</v>
      </c>
      <c r="H106" s="11">
        <v>33000</v>
      </c>
    </row>
    <row r="107" spans="1:8" x14ac:dyDescent="0.25">
      <c r="A107" s="4" t="s">
        <v>85</v>
      </c>
      <c r="B107" s="4" t="s">
        <v>86</v>
      </c>
      <c r="C107" s="4" t="s">
        <v>17</v>
      </c>
      <c r="D107" s="4">
        <v>10</v>
      </c>
      <c r="E107" s="4" t="s">
        <v>99</v>
      </c>
      <c r="F107" s="4" t="s">
        <v>241</v>
      </c>
      <c r="G107" s="11">
        <v>200000</v>
      </c>
      <c r="H107" s="11">
        <v>110000</v>
      </c>
    </row>
    <row r="108" spans="1:8" ht="30" x14ac:dyDescent="0.25">
      <c r="A108" s="4" t="s">
        <v>85</v>
      </c>
      <c r="B108" s="4" t="s">
        <v>86</v>
      </c>
      <c r="C108" s="4" t="s">
        <v>8</v>
      </c>
      <c r="D108" s="4">
        <v>11</v>
      </c>
      <c r="E108" s="4" t="s">
        <v>87</v>
      </c>
      <c r="F108" s="4" t="s">
        <v>230</v>
      </c>
      <c r="G108" s="11">
        <v>20000</v>
      </c>
      <c r="H108" s="11">
        <v>11000</v>
      </c>
    </row>
    <row r="109" spans="1:8" ht="30" x14ac:dyDescent="0.25">
      <c r="A109" s="4" t="s">
        <v>85</v>
      </c>
      <c r="B109" s="4" t="s">
        <v>86</v>
      </c>
      <c r="C109" s="4" t="s">
        <v>8</v>
      </c>
      <c r="D109" s="4">
        <v>12</v>
      </c>
      <c r="E109" s="4" t="s">
        <v>88</v>
      </c>
      <c r="F109" s="4" t="s">
        <v>231</v>
      </c>
      <c r="G109" s="11">
        <v>125000</v>
      </c>
      <c r="H109" s="11">
        <v>68750</v>
      </c>
    </row>
    <row r="110" spans="1:8" x14ac:dyDescent="0.25">
      <c r="A110" s="4" t="s">
        <v>85</v>
      </c>
      <c r="B110" s="4" t="s">
        <v>86</v>
      </c>
      <c r="C110" s="4" t="s">
        <v>8</v>
      </c>
      <c r="D110" s="4">
        <v>13</v>
      </c>
      <c r="E110" s="4" t="s">
        <v>89</v>
      </c>
      <c r="F110" s="4" t="s">
        <v>232</v>
      </c>
      <c r="G110" s="11">
        <v>99887.5</v>
      </c>
      <c r="H110" s="11">
        <v>54938.13</v>
      </c>
    </row>
    <row r="111" spans="1:8" x14ac:dyDescent="0.25">
      <c r="A111" s="4" t="s">
        <v>85</v>
      </c>
      <c r="B111" s="4" t="s">
        <v>86</v>
      </c>
      <c r="C111" s="4" t="s">
        <v>8</v>
      </c>
      <c r="D111" s="4">
        <v>14</v>
      </c>
      <c r="E111" s="4" t="s">
        <v>90</v>
      </c>
      <c r="F111" s="4" t="s">
        <v>233</v>
      </c>
      <c r="G111" s="11">
        <v>75000</v>
      </c>
      <c r="H111" s="11">
        <v>41250</v>
      </c>
    </row>
    <row r="112" spans="1:8" x14ac:dyDescent="0.25">
      <c r="A112" s="4" t="s">
        <v>85</v>
      </c>
      <c r="B112" s="4" t="s">
        <v>86</v>
      </c>
      <c r="C112" s="4" t="s">
        <v>8</v>
      </c>
      <c r="D112" s="4">
        <v>15</v>
      </c>
      <c r="E112" s="4" t="s">
        <v>91</v>
      </c>
      <c r="F112" s="4" t="s">
        <v>91</v>
      </c>
      <c r="G112" s="11">
        <v>100000</v>
      </c>
      <c r="H112" s="11">
        <v>55000</v>
      </c>
    </row>
    <row r="113" spans="1:8" x14ac:dyDescent="0.25">
      <c r="A113" s="4" t="s">
        <v>85</v>
      </c>
      <c r="B113" s="4" t="s">
        <v>86</v>
      </c>
      <c r="C113" s="4" t="s">
        <v>8</v>
      </c>
      <c r="D113" s="4">
        <v>16</v>
      </c>
      <c r="E113" s="4" t="s">
        <v>92</v>
      </c>
      <c r="F113" s="4" t="s">
        <v>234</v>
      </c>
      <c r="G113" s="11">
        <v>193750</v>
      </c>
      <c r="H113" s="11">
        <v>106562.5</v>
      </c>
    </row>
    <row r="114" spans="1:8" x14ac:dyDescent="0.25">
      <c r="A114" s="4" t="s">
        <v>85</v>
      </c>
      <c r="B114" s="4" t="s">
        <v>86</v>
      </c>
      <c r="C114" s="4" t="s">
        <v>8</v>
      </c>
      <c r="D114" s="4">
        <v>17</v>
      </c>
      <c r="E114" s="4" t="s">
        <v>93</v>
      </c>
      <c r="F114" s="4" t="s">
        <v>235</v>
      </c>
      <c r="G114" s="11">
        <v>100000</v>
      </c>
      <c r="H114" s="11">
        <v>55000</v>
      </c>
    </row>
    <row r="115" spans="1:8" x14ac:dyDescent="0.25">
      <c r="A115" s="4" t="s">
        <v>85</v>
      </c>
      <c r="B115" s="4" t="s">
        <v>86</v>
      </c>
      <c r="C115" s="4" t="s">
        <v>8</v>
      </c>
      <c r="D115" s="4">
        <v>18</v>
      </c>
      <c r="E115" s="4" t="s">
        <v>94</v>
      </c>
      <c r="F115" s="4" t="s">
        <v>236</v>
      </c>
      <c r="G115" s="11">
        <v>90000</v>
      </c>
      <c r="H115" s="11">
        <v>49500</v>
      </c>
    </row>
    <row r="116" spans="1:8" x14ac:dyDescent="0.25">
      <c r="A116" s="4" t="s">
        <v>85</v>
      </c>
      <c r="B116" s="4" t="s">
        <v>86</v>
      </c>
      <c r="C116" s="4" t="s">
        <v>8</v>
      </c>
      <c r="D116" s="4">
        <v>19</v>
      </c>
      <c r="E116" s="4" t="s">
        <v>82</v>
      </c>
      <c r="F116" s="4" t="s">
        <v>227</v>
      </c>
      <c r="G116" s="11">
        <v>40000</v>
      </c>
      <c r="H116" s="11">
        <v>22000</v>
      </c>
    </row>
    <row r="117" spans="1:8" x14ac:dyDescent="0.25">
      <c r="A117" s="4" t="s">
        <v>100</v>
      </c>
      <c r="B117" s="4" t="s">
        <v>101</v>
      </c>
      <c r="C117" s="4" t="s">
        <v>17</v>
      </c>
      <c r="D117" s="4">
        <v>1</v>
      </c>
      <c r="E117" s="4" t="s">
        <v>18</v>
      </c>
      <c r="F117" s="4" t="s">
        <v>173</v>
      </c>
      <c r="G117" s="11">
        <v>349992.5</v>
      </c>
      <c r="H117" s="11">
        <v>192495.88</v>
      </c>
    </row>
    <row r="118" spans="1:8" ht="30" x14ac:dyDescent="0.25">
      <c r="A118" s="4" t="s">
        <v>100</v>
      </c>
      <c r="B118" s="4" t="s">
        <v>101</v>
      </c>
      <c r="C118" s="4" t="s">
        <v>17</v>
      </c>
      <c r="D118" s="4">
        <v>2</v>
      </c>
      <c r="E118" s="4" t="s">
        <v>108</v>
      </c>
      <c r="F118" s="4" t="s">
        <v>248</v>
      </c>
      <c r="G118" s="11">
        <v>75000</v>
      </c>
      <c r="H118" s="11">
        <v>41250</v>
      </c>
    </row>
    <row r="119" spans="1:8" x14ac:dyDescent="0.25">
      <c r="A119" s="4" t="s">
        <v>100</v>
      </c>
      <c r="B119" s="4" t="s">
        <v>101</v>
      </c>
      <c r="C119" s="4" t="s">
        <v>17</v>
      </c>
      <c r="D119" s="4">
        <v>3</v>
      </c>
      <c r="E119" s="4" t="s">
        <v>20</v>
      </c>
      <c r="F119" s="4" t="s">
        <v>175</v>
      </c>
      <c r="G119" s="11">
        <v>115000</v>
      </c>
      <c r="H119" s="11">
        <v>63250</v>
      </c>
    </row>
    <row r="120" spans="1:8" x14ac:dyDescent="0.25">
      <c r="A120" s="4" t="s">
        <v>100</v>
      </c>
      <c r="B120" s="4" t="s">
        <v>101</v>
      </c>
      <c r="C120" s="4" t="s">
        <v>17</v>
      </c>
      <c r="D120" s="4">
        <v>4</v>
      </c>
      <c r="E120" s="4" t="s">
        <v>109</v>
      </c>
      <c r="F120" s="4" t="s">
        <v>249</v>
      </c>
      <c r="G120" s="11">
        <v>376875</v>
      </c>
      <c r="H120" s="11">
        <v>207281.25</v>
      </c>
    </row>
    <row r="121" spans="1:8" x14ac:dyDescent="0.25">
      <c r="A121" s="4" t="s">
        <v>100</v>
      </c>
      <c r="B121" s="4" t="s">
        <v>101</v>
      </c>
      <c r="C121" s="4" t="s">
        <v>17</v>
      </c>
      <c r="D121" s="4">
        <v>5</v>
      </c>
      <c r="E121" s="4" t="s">
        <v>21</v>
      </c>
      <c r="F121" s="4" t="s">
        <v>176</v>
      </c>
      <c r="G121" s="11">
        <v>110000</v>
      </c>
      <c r="H121" s="11">
        <v>60500</v>
      </c>
    </row>
    <row r="122" spans="1:8" x14ac:dyDescent="0.25">
      <c r="A122" s="4" t="s">
        <v>100</v>
      </c>
      <c r="B122" s="4" t="s">
        <v>101</v>
      </c>
      <c r="C122" s="4" t="s">
        <v>17</v>
      </c>
      <c r="D122" s="4">
        <v>6</v>
      </c>
      <c r="E122" s="4" t="s">
        <v>110</v>
      </c>
      <c r="F122" s="4" t="s">
        <v>250</v>
      </c>
      <c r="G122" s="11">
        <v>175000</v>
      </c>
      <c r="H122" s="11">
        <v>96250</v>
      </c>
    </row>
    <row r="123" spans="1:8" x14ac:dyDescent="0.25">
      <c r="A123" s="4" t="s">
        <v>100</v>
      </c>
      <c r="B123" s="4" t="s">
        <v>101</v>
      </c>
      <c r="C123" s="4" t="s">
        <v>17</v>
      </c>
      <c r="D123" s="4">
        <v>7</v>
      </c>
      <c r="E123" s="4" t="s">
        <v>75</v>
      </c>
      <c r="F123" s="4" t="s">
        <v>222</v>
      </c>
      <c r="G123" s="11">
        <v>62500</v>
      </c>
      <c r="H123" s="11">
        <v>34375</v>
      </c>
    </row>
    <row r="124" spans="1:8" x14ac:dyDescent="0.25">
      <c r="A124" s="4" t="s">
        <v>100</v>
      </c>
      <c r="B124" s="4" t="s">
        <v>101</v>
      </c>
      <c r="C124" s="4" t="s">
        <v>17</v>
      </c>
      <c r="D124" s="4">
        <v>8</v>
      </c>
      <c r="E124" s="4" t="s">
        <v>111</v>
      </c>
      <c r="F124" s="4" t="s">
        <v>251</v>
      </c>
      <c r="G124" s="11">
        <v>71250</v>
      </c>
      <c r="H124" s="11">
        <v>39187.5</v>
      </c>
    </row>
    <row r="125" spans="1:8" x14ac:dyDescent="0.25">
      <c r="A125" s="4" t="s">
        <v>100</v>
      </c>
      <c r="B125" s="4" t="s">
        <v>101</v>
      </c>
      <c r="C125" s="4" t="s">
        <v>17</v>
      </c>
      <c r="D125" s="4">
        <v>9</v>
      </c>
      <c r="E125" s="4" t="s">
        <v>39</v>
      </c>
      <c r="F125" s="4" t="s">
        <v>192</v>
      </c>
      <c r="G125" s="11">
        <v>200000</v>
      </c>
      <c r="H125" s="11">
        <v>110000</v>
      </c>
    </row>
    <row r="126" spans="1:8" x14ac:dyDescent="0.25">
      <c r="A126" s="4" t="s">
        <v>100</v>
      </c>
      <c r="B126" s="4" t="s">
        <v>101</v>
      </c>
      <c r="C126" s="4" t="s">
        <v>8</v>
      </c>
      <c r="D126" s="4">
        <v>10</v>
      </c>
      <c r="E126" s="4" t="s">
        <v>42</v>
      </c>
      <c r="F126" s="4" t="s">
        <v>193</v>
      </c>
      <c r="G126" s="11">
        <v>225000</v>
      </c>
      <c r="H126" s="11">
        <v>123750</v>
      </c>
    </row>
    <row r="127" spans="1:8" x14ac:dyDescent="0.25">
      <c r="A127" s="4" t="s">
        <v>100</v>
      </c>
      <c r="B127" s="4" t="s">
        <v>101</v>
      </c>
      <c r="C127" s="4" t="s">
        <v>8</v>
      </c>
      <c r="D127" s="4">
        <v>11</v>
      </c>
      <c r="E127" s="4" t="s">
        <v>102</v>
      </c>
      <c r="F127" s="4" t="s">
        <v>242</v>
      </c>
      <c r="G127" s="11">
        <v>60000</v>
      </c>
      <c r="H127" s="11">
        <v>33000</v>
      </c>
    </row>
    <row r="128" spans="1:8" x14ac:dyDescent="0.25">
      <c r="A128" s="4" t="s">
        <v>100</v>
      </c>
      <c r="B128" s="4" t="s">
        <v>101</v>
      </c>
      <c r="C128" s="4" t="s">
        <v>8</v>
      </c>
      <c r="D128" s="4">
        <v>12</v>
      </c>
      <c r="E128" s="4" t="s">
        <v>103</v>
      </c>
      <c r="F128" s="4" t="s">
        <v>243</v>
      </c>
      <c r="G128" s="11">
        <v>60000</v>
      </c>
      <c r="H128" s="11">
        <v>33000</v>
      </c>
    </row>
    <row r="129" spans="1:8" x14ac:dyDescent="0.25">
      <c r="A129" s="4" t="s">
        <v>100</v>
      </c>
      <c r="B129" s="4" t="s">
        <v>101</v>
      </c>
      <c r="C129" s="4" t="s">
        <v>8</v>
      </c>
      <c r="D129" s="4">
        <v>13</v>
      </c>
      <c r="E129" s="4" t="s">
        <v>104</v>
      </c>
      <c r="F129" s="4" t="s">
        <v>244</v>
      </c>
      <c r="G129" s="11">
        <v>12500</v>
      </c>
      <c r="H129" s="11">
        <v>6875</v>
      </c>
    </row>
    <row r="130" spans="1:8" x14ac:dyDescent="0.25">
      <c r="A130" s="4" t="s">
        <v>100</v>
      </c>
      <c r="B130" s="4" t="s">
        <v>101</v>
      </c>
      <c r="C130" s="4" t="s">
        <v>8</v>
      </c>
      <c r="D130" s="4">
        <v>14</v>
      </c>
      <c r="E130" s="4" t="s">
        <v>105</v>
      </c>
      <c r="F130" s="4" t="s">
        <v>245</v>
      </c>
      <c r="G130" s="11">
        <v>108750</v>
      </c>
      <c r="H130" s="11">
        <v>59812.5</v>
      </c>
    </row>
    <row r="131" spans="1:8" x14ac:dyDescent="0.25">
      <c r="A131" s="4" t="s">
        <v>100</v>
      </c>
      <c r="B131" s="4" t="s">
        <v>101</v>
      </c>
      <c r="C131" s="4" t="s">
        <v>8</v>
      </c>
      <c r="D131" s="4">
        <v>15</v>
      </c>
      <c r="E131" s="4" t="s">
        <v>57</v>
      </c>
      <c r="F131" s="4" t="s">
        <v>206</v>
      </c>
      <c r="G131" s="11">
        <v>108750</v>
      </c>
      <c r="H131" s="11">
        <v>59812.5</v>
      </c>
    </row>
    <row r="132" spans="1:8" x14ac:dyDescent="0.25">
      <c r="A132" s="4" t="s">
        <v>100</v>
      </c>
      <c r="B132" s="4" t="s">
        <v>101</v>
      </c>
      <c r="C132" s="4" t="s">
        <v>8</v>
      </c>
      <c r="D132" s="4">
        <v>16</v>
      </c>
      <c r="E132" s="4" t="s">
        <v>106</v>
      </c>
      <c r="F132" s="4" t="s">
        <v>246</v>
      </c>
      <c r="G132" s="11">
        <v>181250</v>
      </c>
      <c r="H132" s="11">
        <v>99687.5</v>
      </c>
    </row>
    <row r="133" spans="1:8" x14ac:dyDescent="0.25">
      <c r="A133" s="4" t="s">
        <v>100</v>
      </c>
      <c r="B133" s="4" t="s">
        <v>101</v>
      </c>
      <c r="C133" s="4" t="s">
        <v>8</v>
      </c>
      <c r="D133" s="4">
        <v>17</v>
      </c>
      <c r="E133" s="4" t="s">
        <v>107</v>
      </c>
      <c r="F133" s="4" t="s">
        <v>247</v>
      </c>
      <c r="G133" s="11">
        <v>212500</v>
      </c>
      <c r="H133" s="11">
        <v>116875</v>
      </c>
    </row>
    <row r="134" spans="1:8" x14ac:dyDescent="0.25">
      <c r="A134" s="4" t="s">
        <v>112</v>
      </c>
      <c r="B134" s="4" t="s">
        <v>113</v>
      </c>
      <c r="C134" s="4" t="s">
        <v>17</v>
      </c>
      <c r="D134" s="4">
        <v>1</v>
      </c>
      <c r="E134" s="4" t="s">
        <v>18</v>
      </c>
      <c r="F134" s="4" t="s">
        <v>173</v>
      </c>
      <c r="G134" s="11">
        <v>319875</v>
      </c>
      <c r="H134" s="11">
        <v>175931.25</v>
      </c>
    </row>
    <row r="135" spans="1:8" x14ac:dyDescent="0.25">
      <c r="A135" s="4" t="s">
        <v>112</v>
      </c>
      <c r="B135" s="4" t="s">
        <v>113</v>
      </c>
      <c r="C135" s="4" t="s">
        <v>17</v>
      </c>
      <c r="D135" s="4">
        <v>2</v>
      </c>
      <c r="E135" s="4" t="s">
        <v>69</v>
      </c>
      <c r="F135" s="4" t="s">
        <v>216</v>
      </c>
      <c r="G135" s="11">
        <v>180000</v>
      </c>
      <c r="H135" s="11">
        <v>99000</v>
      </c>
    </row>
    <row r="136" spans="1:8" x14ac:dyDescent="0.25">
      <c r="A136" s="4" t="s">
        <v>112</v>
      </c>
      <c r="B136" s="4" t="s">
        <v>113</v>
      </c>
      <c r="C136" s="4" t="s">
        <v>17</v>
      </c>
      <c r="D136" s="4">
        <v>3</v>
      </c>
      <c r="E136" s="4" t="s">
        <v>19</v>
      </c>
      <c r="F136" s="4" t="s">
        <v>174</v>
      </c>
      <c r="G136" s="11">
        <v>309500</v>
      </c>
      <c r="H136" s="11">
        <v>170225</v>
      </c>
    </row>
    <row r="137" spans="1:8" x14ac:dyDescent="0.25">
      <c r="A137" s="4" t="s">
        <v>112</v>
      </c>
      <c r="B137" s="4" t="s">
        <v>113</v>
      </c>
      <c r="C137" s="4" t="s">
        <v>17</v>
      </c>
      <c r="D137" s="4">
        <v>4</v>
      </c>
      <c r="E137" s="4" t="s">
        <v>20</v>
      </c>
      <c r="F137" s="4" t="s">
        <v>175</v>
      </c>
      <c r="G137" s="11">
        <v>60375</v>
      </c>
      <c r="H137" s="11">
        <v>33206.25</v>
      </c>
    </row>
    <row r="138" spans="1:8" x14ac:dyDescent="0.25">
      <c r="A138" s="4" t="s">
        <v>112</v>
      </c>
      <c r="B138" s="4" t="s">
        <v>113</v>
      </c>
      <c r="C138" s="4" t="s">
        <v>17</v>
      </c>
      <c r="D138" s="4">
        <v>5</v>
      </c>
      <c r="E138" s="4" t="s">
        <v>11</v>
      </c>
      <c r="F138" s="4" t="s">
        <v>167</v>
      </c>
      <c r="G138" s="11">
        <v>100000</v>
      </c>
      <c r="H138" s="11">
        <v>55000</v>
      </c>
    </row>
    <row r="139" spans="1:8" x14ac:dyDescent="0.25">
      <c r="A139" s="4" t="s">
        <v>112</v>
      </c>
      <c r="B139" s="4" t="s">
        <v>113</v>
      </c>
      <c r="C139" s="4" t="s">
        <v>17</v>
      </c>
      <c r="D139" s="4">
        <v>6</v>
      </c>
      <c r="E139" s="4" t="s">
        <v>52</v>
      </c>
      <c r="F139" s="4" t="s">
        <v>203</v>
      </c>
      <c r="G139" s="11">
        <v>139375</v>
      </c>
      <c r="H139" s="11">
        <v>76656.25</v>
      </c>
    </row>
    <row r="140" spans="1:8" x14ac:dyDescent="0.25">
      <c r="A140" s="4" t="s">
        <v>112</v>
      </c>
      <c r="B140" s="4" t="s">
        <v>113</v>
      </c>
      <c r="C140" s="4" t="s">
        <v>17</v>
      </c>
      <c r="D140" s="4">
        <v>7</v>
      </c>
      <c r="E140" s="4" t="s">
        <v>122</v>
      </c>
      <c r="F140" s="4" t="s">
        <v>260</v>
      </c>
      <c r="G140" s="11">
        <v>75000</v>
      </c>
      <c r="H140" s="11">
        <v>41250</v>
      </c>
    </row>
    <row r="141" spans="1:8" x14ac:dyDescent="0.25">
      <c r="A141" s="4" t="s">
        <v>112</v>
      </c>
      <c r="B141" s="4" t="s">
        <v>113</v>
      </c>
      <c r="C141" s="4" t="s">
        <v>17</v>
      </c>
      <c r="D141" s="4">
        <v>8</v>
      </c>
      <c r="E141" s="4" t="s">
        <v>39</v>
      </c>
      <c r="F141" s="4" t="s">
        <v>192</v>
      </c>
      <c r="G141" s="11">
        <v>100000</v>
      </c>
      <c r="H141" s="11">
        <v>55000</v>
      </c>
    </row>
    <row r="142" spans="1:8" x14ac:dyDescent="0.25">
      <c r="A142" s="4" t="s">
        <v>112</v>
      </c>
      <c r="B142" s="4" t="s">
        <v>113</v>
      </c>
      <c r="C142" s="4" t="s">
        <v>8</v>
      </c>
      <c r="D142" s="4">
        <v>9</v>
      </c>
      <c r="E142" s="4" t="s">
        <v>114</v>
      </c>
      <c r="F142" s="4" t="s">
        <v>252</v>
      </c>
      <c r="G142" s="11">
        <v>100000</v>
      </c>
      <c r="H142" s="11">
        <v>55000</v>
      </c>
    </row>
    <row r="143" spans="1:8" x14ac:dyDescent="0.25">
      <c r="A143" s="4" t="s">
        <v>112</v>
      </c>
      <c r="B143" s="4" t="s">
        <v>113</v>
      </c>
      <c r="C143" s="4" t="s">
        <v>8</v>
      </c>
      <c r="D143" s="4">
        <v>10</v>
      </c>
      <c r="E143" s="4" t="s">
        <v>26</v>
      </c>
      <c r="F143" s="4" t="s">
        <v>179</v>
      </c>
      <c r="G143" s="11">
        <v>149850</v>
      </c>
      <c r="H143" s="11">
        <v>82417.5</v>
      </c>
    </row>
    <row r="144" spans="1:8" x14ac:dyDescent="0.25">
      <c r="A144" s="4" t="s">
        <v>112</v>
      </c>
      <c r="B144" s="4" t="s">
        <v>113</v>
      </c>
      <c r="C144" s="4" t="s">
        <v>8</v>
      </c>
      <c r="D144" s="4">
        <v>11</v>
      </c>
      <c r="E144" s="4" t="s">
        <v>89</v>
      </c>
      <c r="F144" s="4" t="s">
        <v>232</v>
      </c>
      <c r="G144" s="11">
        <v>140000</v>
      </c>
      <c r="H144" s="11">
        <v>77000</v>
      </c>
    </row>
    <row r="145" spans="1:8" x14ac:dyDescent="0.25">
      <c r="A145" s="4" t="s">
        <v>112</v>
      </c>
      <c r="B145" s="4" t="s">
        <v>113</v>
      </c>
      <c r="C145" s="4" t="s">
        <v>8</v>
      </c>
      <c r="D145" s="4">
        <v>12</v>
      </c>
      <c r="E145" s="4" t="s">
        <v>115</v>
      </c>
      <c r="F145" s="4" t="s">
        <v>253</v>
      </c>
      <c r="G145" s="11">
        <v>118625</v>
      </c>
      <c r="H145" s="11">
        <v>65243.75</v>
      </c>
    </row>
    <row r="146" spans="1:8" x14ac:dyDescent="0.25">
      <c r="A146" s="4" t="s">
        <v>112</v>
      </c>
      <c r="B146" s="4" t="s">
        <v>113</v>
      </c>
      <c r="C146" s="4" t="s">
        <v>8</v>
      </c>
      <c r="D146" s="4">
        <v>13</v>
      </c>
      <c r="E146" s="4" t="s">
        <v>116</v>
      </c>
      <c r="F146" s="4" t="s">
        <v>254</v>
      </c>
      <c r="G146" s="11">
        <v>69875</v>
      </c>
      <c r="H146" s="11">
        <v>38431.25</v>
      </c>
    </row>
    <row r="147" spans="1:8" ht="30" x14ac:dyDescent="0.25">
      <c r="A147" s="4" t="s">
        <v>112</v>
      </c>
      <c r="B147" s="4" t="s">
        <v>113</v>
      </c>
      <c r="C147" s="4" t="s">
        <v>8</v>
      </c>
      <c r="D147" s="4">
        <v>14</v>
      </c>
      <c r="E147" s="4" t="s">
        <v>28</v>
      </c>
      <c r="F147" s="4" t="s">
        <v>181</v>
      </c>
      <c r="G147" s="11">
        <v>18000</v>
      </c>
      <c r="H147" s="11">
        <v>9900</v>
      </c>
    </row>
    <row r="148" spans="1:8" x14ac:dyDescent="0.25">
      <c r="A148" s="4" t="s">
        <v>112</v>
      </c>
      <c r="B148" s="4" t="s">
        <v>113</v>
      </c>
      <c r="C148" s="4" t="s">
        <v>8</v>
      </c>
      <c r="D148" s="4">
        <v>15</v>
      </c>
      <c r="E148" s="4" t="s">
        <v>117</v>
      </c>
      <c r="F148" s="4" t="s">
        <v>255</v>
      </c>
      <c r="G148" s="11">
        <v>110000</v>
      </c>
      <c r="H148" s="11">
        <v>60500</v>
      </c>
    </row>
    <row r="149" spans="1:8" x14ac:dyDescent="0.25">
      <c r="A149" s="4" t="s">
        <v>112</v>
      </c>
      <c r="B149" s="4" t="s">
        <v>113</v>
      </c>
      <c r="C149" s="4" t="s">
        <v>8</v>
      </c>
      <c r="D149" s="4">
        <v>16</v>
      </c>
      <c r="E149" s="4" t="s">
        <v>118</v>
      </c>
      <c r="F149" s="4" t="s">
        <v>256</v>
      </c>
      <c r="G149" s="11">
        <v>119998.75</v>
      </c>
      <c r="H149" s="11">
        <v>65999.31</v>
      </c>
    </row>
    <row r="150" spans="1:8" x14ac:dyDescent="0.25">
      <c r="A150" s="4" t="s">
        <v>112</v>
      </c>
      <c r="B150" s="4" t="s">
        <v>113</v>
      </c>
      <c r="C150" s="4" t="s">
        <v>8</v>
      </c>
      <c r="D150" s="4">
        <v>17</v>
      </c>
      <c r="E150" s="4" t="s">
        <v>119</v>
      </c>
      <c r="F150" s="4" t="s">
        <v>257</v>
      </c>
      <c r="G150" s="11">
        <v>121628.75</v>
      </c>
      <c r="H150" s="11">
        <v>66895.81</v>
      </c>
    </row>
    <row r="151" spans="1:8" x14ac:dyDescent="0.25">
      <c r="A151" s="4" t="s">
        <v>112</v>
      </c>
      <c r="B151" s="4" t="s">
        <v>113</v>
      </c>
      <c r="C151" s="4" t="s">
        <v>8</v>
      </c>
      <c r="D151" s="4">
        <v>18</v>
      </c>
      <c r="E151" s="4" t="s">
        <v>120</v>
      </c>
      <c r="F151" s="4" t="s">
        <v>258</v>
      </c>
      <c r="G151" s="11">
        <v>59813.75</v>
      </c>
      <c r="H151" s="11">
        <v>32897.56</v>
      </c>
    </row>
    <row r="152" spans="1:8" ht="30" x14ac:dyDescent="0.25">
      <c r="A152" s="4" t="s">
        <v>112</v>
      </c>
      <c r="B152" s="4" t="s">
        <v>113</v>
      </c>
      <c r="C152" s="4" t="s">
        <v>8</v>
      </c>
      <c r="D152" s="4">
        <v>19</v>
      </c>
      <c r="E152" s="4" t="s">
        <v>121</v>
      </c>
      <c r="F152" s="4" t="s">
        <v>259</v>
      </c>
      <c r="G152" s="11">
        <v>34900</v>
      </c>
      <c r="H152" s="11">
        <v>19195</v>
      </c>
    </row>
    <row r="153" spans="1:8" x14ac:dyDescent="0.25">
      <c r="A153" s="4" t="s">
        <v>123</v>
      </c>
      <c r="B153" s="4" t="s">
        <v>124</v>
      </c>
      <c r="C153" s="4" t="s">
        <v>17</v>
      </c>
      <c r="D153" s="4">
        <v>1</v>
      </c>
      <c r="E153" s="4" t="s">
        <v>52</v>
      </c>
      <c r="F153" s="4" t="s">
        <v>203</v>
      </c>
      <c r="G153" s="11">
        <v>320000</v>
      </c>
      <c r="H153" s="11">
        <v>176000</v>
      </c>
    </row>
    <row r="154" spans="1:8" x14ac:dyDescent="0.25">
      <c r="A154" s="4" t="s">
        <v>123</v>
      </c>
      <c r="B154" s="4" t="s">
        <v>124</v>
      </c>
      <c r="C154" s="4" t="s">
        <v>17</v>
      </c>
      <c r="D154" s="4">
        <v>2</v>
      </c>
      <c r="E154" s="4" t="s">
        <v>20</v>
      </c>
      <c r="F154" s="4" t="s">
        <v>175</v>
      </c>
      <c r="G154" s="11">
        <v>40000</v>
      </c>
      <c r="H154" s="11">
        <v>22000</v>
      </c>
    </row>
    <row r="155" spans="1:8" x14ac:dyDescent="0.25">
      <c r="A155" s="4" t="s">
        <v>123</v>
      </c>
      <c r="B155" s="4" t="s">
        <v>124</v>
      </c>
      <c r="C155" s="4" t="s">
        <v>17</v>
      </c>
      <c r="D155" s="4">
        <v>3</v>
      </c>
      <c r="E155" s="4" t="s">
        <v>18</v>
      </c>
      <c r="F155" s="4" t="s">
        <v>173</v>
      </c>
      <c r="G155" s="11">
        <v>239498.75</v>
      </c>
      <c r="H155" s="11">
        <v>131724.31</v>
      </c>
    </row>
    <row r="156" spans="1:8" x14ac:dyDescent="0.25">
      <c r="A156" s="4" t="s">
        <v>123</v>
      </c>
      <c r="B156" s="4" t="s">
        <v>124</v>
      </c>
      <c r="C156" s="4" t="s">
        <v>17</v>
      </c>
      <c r="D156" s="4">
        <v>4</v>
      </c>
      <c r="E156" s="4" t="s">
        <v>39</v>
      </c>
      <c r="F156" s="4" t="s">
        <v>192</v>
      </c>
      <c r="G156" s="11">
        <v>51250</v>
      </c>
      <c r="H156" s="11">
        <v>28187.5</v>
      </c>
    </row>
    <row r="157" spans="1:8" x14ac:dyDescent="0.25">
      <c r="A157" s="4" t="s">
        <v>123</v>
      </c>
      <c r="B157" s="4" t="s">
        <v>124</v>
      </c>
      <c r="C157" s="4" t="s">
        <v>17</v>
      </c>
      <c r="D157" s="4">
        <v>5</v>
      </c>
      <c r="E157" s="4" t="s">
        <v>68</v>
      </c>
      <c r="F157" s="4" t="s">
        <v>215</v>
      </c>
      <c r="G157" s="11">
        <v>240000</v>
      </c>
      <c r="H157" s="11">
        <v>132000</v>
      </c>
    </row>
    <row r="158" spans="1:8" x14ac:dyDescent="0.25">
      <c r="A158" s="4" t="s">
        <v>123</v>
      </c>
      <c r="B158" s="4" t="s">
        <v>124</v>
      </c>
      <c r="C158" s="4" t="s">
        <v>17</v>
      </c>
      <c r="D158" s="4">
        <v>6</v>
      </c>
      <c r="E158" s="4" t="s">
        <v>60</v>
      </c>
      <c r="F158" s="4" t="s">
        <v>209</v>
      </c>
      <c r="G158" s="11">
        <v>302489</v>
      </c>
      <c r="H158" s="11">
        <v>166368.95000000001</v>
      </c>
    </row>
    <row r="159" spans="1:8" x14ac:dyDescent="0.25">
      <c r="A159" s="4" t="s">
        <v>123</v>
      </c>
      <c r="B159" s="4" t="s">
        <v>124</v>
      </c>
      <c r="C159" s="4" t="s">
        <v>8</v>
      </c>
      <c r="D159" s="4">
        <v>7</v>
      </c>
      <c r="E159" s="4" t="s">
        <v>125</v>
      </c>
      <c r="F159" s="4" t="s">
        <v>261</v>
      </c>
      <c r="G159" s="11">
        <v>110000</v>
      </c>
      <c r="H159" s="11">
        <v>60500</v>
      </c>
    </row>
    <row r="160" spans="1:8" x14ac:dyDescent="0.25">
      <c r="A160" s="4" t="s">
        <v>123</v>
      </c>
      <c r="B160" s="4" t="s">
        <v>124</v>
      </c>
      <c r="C160" s="4" t="s">
        <v>8</v>
      </c>
      <c r="D160" s="4">
        <v>8</v>
      </c>
      <c r="E160" s="4" t="s">
        <v>126</v>
      </c>
      <c r="F160" s="4" t="s">
        <v>262</v>
      </c>
      <c r="G160" s="11">
        <v>107655</v>
      </c>
      <c r="H160" s="11">
        <v>59210.25</v>
      </c>
    </row>
    <row r="161" spans="1:8" ht="30" x14ac:dyDescent="0.25">
      <c r="A161" s="4" t="s">
        <v>123</v>
      </c>
      <c r="B161" s="4" t="s">
        <v>124</v>
      </c>
      <c r="C161" s="4" t="s">
        <v>8</v>
      </c>
      <c r="D161" s="4">
        <v>9</v>
      </c>
      <c r="E161" s="4" t="s">
        <v>127</v>
      </c>
      <c r="F161" s="4" t="s">
        <v>263</v>
      </c>
      <c r="G161" s="11">
        <v>166125</v>
      </c>
      <c r="H161" s="11">
        <v>91368.75</v>
      </c>
    </row>
    <row r="162" spans="1:8" x14ac:dyDescent="0.25">
      <c r="A162" s="4" t="s">
        <v>123</v>
      </c>
      <c r="B162" s="4" t="s">
        <v>124</v>
      </c>
      <c r="C162" s="4" t="s">
        <v>8</v>
      </c>
      <c r="D162" s="4">
        <v>10</v>
      </c>
      <c r="E162" s="4" t="s">
        <v>128</v>
      </c>
      <c r="F162" s="4" t="s">
        <v>264</v>
      </c>
      <c r="G162" s="11">
        <v>157500</v>
      </c>
      <c r="H162" s="11">
        <v>86625</v>
      </c>
    </row>
    <row r="163" spans="1:8" x14ac:dyDescent="0.25">
      <c r="A163" s="4" t="s">
        <v>123</v>
      </c>
      <c r="B163" s="4" t="s">
        <v>124</v>
      </c>
      <c r="C163" s="4" t="s">
        <v>8</v>
      </c>
      <c r="D163" s="4">
        <v>11</v>
      </c>
      <c r="E163" s="4" t="s">
        <v>129</v>
      </c>
      <c r="F163" s="4" t="s">
        <v>265</v>
      </c>
      <c r="G163" s="11">
        <v>100000</v>
      </c>
      <c r="H163" s="11">
        <v>55000</v>
      </c>
    </row>
    <row r="164" spans="1:8" x14ac:dyDescent="0.25">
      <c r="A164" s="4" t="s">
        <v>123</v>
      </c>
      <c r="B164" s="4" t="s">
        <v>124</v>
      </c>
      <c r="C164" s="4" t="s">
        <v>8</v>
      </c>
      <c r="D164" s="4">
        <v>12</v>
      </c>
      <c r="E164" s="4" t="s">
        <v>130</v>
      </c>
      <c r="F164" s="4" t="s">
        <v>266</v>
      </c>
      <c r="G164" s="11">
        <v>100000</v>
      </c>
      <c r="H164" s="11">
        <v>55000</v>
      </c>
    </row>
    <row r="165" spans="1:8" ht="30" x14ac:dyDescent="0.25">
      <c r="A165" s="4" t="s">
        <v>123</v>
      </c>
      <c r="B165" s="4" t="s">
        <v>124</v>
      </c>
      <c r="C165" s="4" t="s">
        <v>8</v>
      </c>
      <c r="D165" s="4">
        <v>13</v>
      </c>
      <c r="E165" s="4" t="s">
        <v>131</v>
      </c>
      <c r="F165" s="4" t="s">
        <v>267</v>
      </c>
      <c r="G165" s="11">
        <v>60000</v>
      </c>
      <c r="H165" s="11">
        <v>33000</v>
      </c>
    </row>
    <row r="166" spans="1:8" ht="30" x14ac:dyDescent="0.25">
      <c r="A166" s="4" t="s">
        <v>123</v>
      </c>
      <c r="B166" s="4" t="s">
        <v>124</v>
      </c>
      <c r="C166" s="4" t="s">
        <v>8</v>
      </c>
      <c r="D166" s="4">
        <v>14</v>
      </c>
      <c r="E166" s="4" t="s">
        <v>132</v>
      </c>
      <c r="F166" s="4" t="s">
        <v>268</v>
      </c>
      <c r="G166" s="11">
        <v>120660.09</v>
      </c>
      <c r="H166" s="11">
        <v>66363.05</v>
      </c>
    </row>
    <row r="167" spans="1:8" x14ac:dyDescent="0.25">
      <c r="A167" s="4" t="s">
        <v>123</v>
      </c>
      <c r="B167" s="4" t="s">
        <v>124</v>
      </c>
      <c r="C167" s="4" t="s">
        <v>8</v>
      </c>
      <c r="D167" s="4">
        <v>15</v>
      </c>
      <c r="E167" s="4" t="s">
        <v>133</v>
      </c>
      <c r="F167" s="4" t="s">
        <v>269</v>
      </c>
      <c r="G167" s="11">
        <v>150000</v>
      </c>
      <c r="H167" s="11">
        <v>82500</v>
      </c>
    </row>
    <row r="168" spans="1:8" ht="30" x14ac:dyDescent="0.25">
      <c r="A168" s="4" t="s">
        <v>134</v>
      </c>
      <c r="B168" s="4" t="s">
        <v>135</v>
      </c>
      <c r="C168" s="4" t="s">
        <v>17</v>
      </c>
      <c r="D168" s="4">
        <v>1</v>
      </c>
      <c r="E168" s="4" t="s">
        <v>18</v>
      </c>
      <c r="F168" s="4" t="s">
        <v>173</v>
      </c>
      <c r="G168" s="11">
        <v>267437.5</v>
      </c>
      <c r="H168" s="11">
        <v>147090.63</v>
      </c>
    </row>
    <row r="169" spans="1:8" ht="30" x14ac:dyDescent="0.25">
      <c r="A169" s="4" t="s">
        <v>134</v>
      </c>
      <c r="B169" s="4" t="s">
        <v>135</v>
      </c>
      <c r="C169" s="4" t="s">
        <v>17</v>
      </c>
      <c r="D169" s="4">
        <v>2</v>
      </c>
      <c r="E169" s="4" t="s">
        <v>49</v>
      </c>
      <c r="F169" s="4" t="s">
        <v>200</v>
      </c>
      <c r="G169" s="11">
        <v>90000</v>
      </c>
      <c r="H169" s="11">
        <v>49500</v>
      </c>
    </row>
    <row r="170" spans="1:8" ht="30" x14ac:dyDescent="0.25">
      <c r="A170" s="4" t="s">
        <v>134</v>
      </c>
      <c r="B170" s="4" t="s">
        <v>135</v>
      </c>
      <c r="C170" s="4" t="s">
        <v>17</v>
      </c>
      <c r="D170" s="4">
        <v>3</v>
      </c>
      <c r="E170" s="4" t="s">
        <v>20</v>
      </c>
      <c r="F170" s="4" t="s">
        <v>175</v>
      </c>
      <c r="G170" s="11">
        <v>100000</v>
      </c>
      <c r="H170" s="11">
        <v>55000</v>
      </c>
    </row>
    <row r="171" spans="1:8" ht="30" x14ac:dyDescent="0.25">
      <c r="A171" s="4" t="s">
        <v>134</v>
      </c>
      <c r="B171" s="4" t="s">
        <v>135</v>
      </c>
      <c r="C171" s="4" t="s">
        <v>17</v>
      </c>
      <c r="D171" s="4">
        <v>4</v>
      </c>
      <c r="E171" s="4" t="s">
        <v>73</v>
      </c>
      <c r="F171" s="4" t="s">
        <v>220</v>
      </c>
      <c r="G171" s="11">
        <v>113626.25</v>
      </c>
      <c r="H171" s="11">
        <v>62494.44</v>
      </c>
    </row>
    <row r="172" spans="1:8" ht="30" x14ac:dyDescent="0.25">
      <c r="A172" s="4" t="s">
        <v>134</v>
      </c>
      <c r="B172" s="4" t="s">
        <v>135</v>
      </c>
      <c r="C172" s="4" t="s">
        <v>17</v>
      </c>
      <c r="D172" s="4">
        <v>5</v>
      </c>
      <c r="E172" s="4" t="s">
        <v>50</v>
      </c>
      <c r="F172" s="4" t="s">
        <v>201</v>
      </c>
      <c r="G172" s="11">
        <v>116000</v>
      </c>
      <c r="H172" s="11">
        <v>63800</v>
      </c>
    </row>
    <row r="173" spans="1:8" ht="30" x14ac:dyDescent="0.25">
      <c r="A173" s="4" t="s">
        <v>134</v>
      </c>
      <c r="B173" s="4" t="s">
        <v>135</v>
      </c>
      <c r="C173" s="4" t="s">
        <v>8</v>
      </c>
      <c r="D173" s="4">
        <v>6</v>
      </c>
      <c r="E173" s="4" t="s">
        <v>136</v>
      </c>
      <c r="F173" s="4" t="s">
        <v>270</v>
      </c>
      <c r="G173" s="11">
        <v>151333.75</v>
      </c>
      <c r="H173" s="11">
        <v>83233.56</v>
      </c>
    </row>
    <row r="174" spans="1:8" ht="30" x14ac:dyDescent="0.25">
      <c r="A174" s="4" t="s">
        <v>134</v>
      </c>
      <c r="B174" s="4" t="s">
        <v>135</v>
      </c>
      <c r="C174" s="4" t="s">
        <v>8</v>
      </c>
      <c r="D174" s="4">
        <v>7</v>
      </c>
      <c r="E174" s="4" t="s">
        <v>13</v>
      </c>
      <c r="F174" s="4" t="s">
        <v>169</v>
      </c>
      <c r="G174" s="11">
        <v>102500</v>
      </c>
      <c r="H174" s="11">
        <v>56375</v>
      </c>
    </row>
    <row r="175" spans="1:8" ht="30" x14ac:dyDescent="0.25">
      <c r="A175" s="4" t="s">
        <v>137</v>
      </c>
      <c r="B175" s="4" t="s">
        <v>138</v>
      </c>
      <c r="C175" s="4" t="s">
        <v>17</v>
      </c>
      <c r="D175" s="4">
        <v>1</v>
      </c>
      <c r="E175" s="4" t="s">
        <v>60</v>
      </c>
      <c r="F175" s="4" t="s">
        <v>209</v>
      </c>
      <c r="G175" s="11">
        <v>204960</v>
      </c>
      <c r="H175" s="11">
        <v>112728</v>
      </c>
    </row>
    <row r="176" spans="1:8" ht="30" x14ac:dyDescent="0.25">
      <c r="A176" s="4" t="s">
        <v>137</v>
      </c>
      <c r="B176" s="4" t="s">
        <v>138</v>
      </c>
      <c r="C176" s="4" t="s">
        <v>17</v>
      </c>
      <c r="D176" s="4">
        <v>2</v>
      </c>
      <c r="E176" s="4" t="s">
        <v>20</v>
      </c>
      <c r="F176" s="4" t="s">
        <v>175</v>
      </c>
      <c r="G176" s="11">
        <v>65000</v>
      </c>
      <c r="H176" s="11">
        <v>35750</v>
      </c>
    </row>
    <row r="177" spans="1:8" ht="30" x14ac:dyDescent="0.25">
      <c r="A177" s="4" t="s">
        <v>137</v>
      </c>
      <c r="B177" s="4" t="s">
        <v>138</v>
      </c>
      <c r="C177" s="4" t="s">
        <v>17</v>
      </c>
      <c r="D177" s="4">
        <v>3</v>
      </c>
      <c r="E177" s="4" t="s">
        <v>37</v>
      </c>
      <c r="F177" s="4" t="s">
        <v>190</v>
      </c>
      <c r="G177" s="11">
        <v>37500</v>
      </c>
      <c r="H177" s="11">
        <v>20625</v>
      </c>
    </row>
    <row r="178" spans="1:8" ht="30" x14ac:dyDescent="0.25">
      <c r="A178" s="4" t="s">
        <v>137</v>
      </c>
      <c r="B178" s="4" t="s">
        <v>138</v>
      </c>
      <c r="C178" s="4" t="s">
        <v>17</v>
      </c>
      <c r="D178" s="4">
        <v>4</v>
      </c>
      <c r="E178" s="4" t="s">
        <v>75</v>
      </c>
      <c r="F178" s="4" t="s">
        <v>222</v>
      </c>
      <c r="G178" s="11">
        <v>50000</v>
      </c>
      <c r="H178" s="11">
        <v>27500</v>
      </c>
    </row>
    <row r="179" spans="1:8" ht="30" x14ac:dyDescent="0.25">
      <c r="A179" s="4" t="s">
        <v>137</v>
      </c>
      <c r="B179" s="4" t="s">
        <v>138</v>
      </c>
      <c r="C179" s="4" t="s">
        <v>17</v>
      </c>
      <c r="D179" s="4">
        <v>5</v>
      </c>
      <c r="E179" s="4" t="s">
        <v>142</v>
      </c>
      <c r="F179" s="4" t="s">
        <v>274</v>
      </c>
      <c r="G179" s="11">
        <v>43250</v>
      </c>
      <c r="H179" s="11">
        <v>23787.5</v>
      </c>
    </row>
    <row r="180" spans="1:8" ht="30" x14ac:dyDescent="0.25">
      <c r="A180" s="4" t="s">
        <v>137</v>
      </c>
      <c r="B180" s="4" t="s">
        <v>138</v>
      </c>
      <c r="C180" s="4" t="s">
        <v>17</v>
      </c>
      <c r="D180" s="4">
        <v>6</v>
      </c>
      <c r="E180" s="4" t="s">
        <v>53</v>
      </c>
      <c r="F180" s="4" t="s">
        <v>204</v>
      </c>
      <c r="G180" s="11">
        <v>112875</v>
      </c>
      <c r="H180" s="11">
        <v>62081.25</v>
      </c>
    </row>
    <row r="181" spans="1:8" ht="30" x14ac:dyDescent="0.25">
      <c r="A181" s="4" t="s">
        <v>137</v>
      </c>
      <c r="B181" s="4" t="s">
        <v>138</v>
      </c>
      <c r="C181" s="4" t="s">
        <v>17</v>
      </c>
      <c r="D181" s="4">
        <v>7</v>
      </c>
      <c r="E181" s="4" t="s">
        <v>143</v>
      </c>
      <c r="F181" s="4" t="s">
        <v>275</v>
      </c>
      <c r="G181" s="11">
        <v>52500</v>
      </c>
      <c r="H181" s="11">
        <v>28875</v>
      </c>
    </row>
    <row r="182" spans="1:8" ht="30" x14ac:dyDescent="0.25">
      <c r="A182" s="4" t="s">
        <v>137</v>
      </c>
      <c r="B182" s="4" t="s">
        <v>138</v>
      </c>
      <c r="C182" s="4" t="s">
        <v>17</v>
      </c>
      <c r="D182" s="4">
        <v>8</v>
      </c>
      <c r="E182" s="4" t="s">
        <v>68</v>
      </c>
      <c r="F182" s="4" t="s">
        <v>215</v>
      </c>
      <c r="G182" s="11">
        <v>218000</v>
      </c>
      <c r="H182" s="11">
        <v>119900</v>
      </c>
    </row>
    <row r="183" spans="1:8" ht="30" x14ac:dyDescent="0.25">
      <c r="A183" s="4" t="s">
        <v>137</v>
      </c>
      <c r="B183" s="4" t="s">
        <v>138</v>
      </c>
      <c r="C183" s="4" t="s">
        <v>8</v>
      </c>
      <c r="D183" s="4">
        <v>9</v>
      </c>
      <c r="E183" s="4" t="s">
        <v>139</v>
      </c>
      <c r="F183" s="4" t="s">
        <v>271</v>
      </c>
      <c r="G183" s="11">
        <v>71000</v>
      </c>
      <c r="H183" s="11">
        <v>39050</v>
      </c>
    </row>
    <row r="184" spans="1:8" ht="30" x14ac:dyDescent="0.25">
      <c r="A184" s="4" t="s">
        <v>137</v>
      </c>
      <c r="B184" s="4" t="s">
        <v>138</v>
      </c>
      <c r="C184" s="4" t="s">
        <v>8</v>
      </c>
      <c r="D184" s="4">
        <v>10</v>
      </c>
      <c r="E184" s="4" t="s">
        <v>140</v>
      </c>
      <c r="F184" s="4" t="s">
        <v>272</v>
      </c>
      <c r="G184" s="11">
        <v>86404.01</v>
      </c>
      <c r="H184" s="11">
        <v>47522.21</v>
      </c>
    </row>
    <row r="185" spans="1:8" ht="30" x14ac:dyDescent="0.25">
      <c r="A185" s="4" t="s">
        <v>137</v>
      </c>
      <c r="B185" s="4" t="s">
        <v>138</v>
      </c>
      <c r="C185" s="4" t="s">
        <v>8</v>
      </c>
      <c r="D185" s="4">
        <v>11</v>
      </c>
      <c r="E185" s="4" t="s">
        <v>141</v>
      </c>
      <c r="F185" s="4" t="s">
        <v>273</v>
      </c>
      <c r="G185" s="11">
        <v>56250</v>
      </c>
      <c r="H185" s="11">
        <v>30937.5</v>
      </c>
    </row>
    <row r="186" spans="1:8" ht="30" x14ac:dyDescent="0.25">
      <c r="A186" s="4" t="s">
        <v>144</v>
      </c>
      <c r="B186" s="4" t="s">
        <v>145</v>
      </c>
      <c r="C186" s="4" t="s">
        <v>17</v>
      </c>
      <c r="D186" s="4">
        <v>1</v>
      </c>
      <c r="E186" s="4" t="s">
        <v>52</v>
      </c>
      <c r="F186" s="4" t="s">
        <v>203</v>
      </c>
      <c r="G186" s="11">
        <v>175700</v>
      </c>
      <c r="H186" s="11">
        <v>96635</v>
      </c>
    </row>
    <row r="187" spans="1:8" ht="30" x14ac:dyDescent="0.25">
      <c r="A187" s="4" t="s">
        <v>144</v>
      </c>
      <c r="B187" s="4" t="s">
        <v>145</v>
      </c>
      <c r="C187" s="4" t="s">
        <v>17</v>
      </c>
      <c r="D187" s="4">
        <v>2</v>
      </c>
      <c r="E187" s="4" t="s">
        <v>20</v>
      </c>
      <c r="F187" s="4" t="s">
        <v>175</v>
      </c>
      <c r="G187" s="11">
        <v>40000</v>
      </c>
      <c r="H187" s="11">
        <v>22000</v>
      </c>
    </row>
    <row r="188" spans="1:8" ht="30" x14ac:dyDescent="0.25">
      <c r="A188" s="4" t="s">
        <v>144</v>
      </c>
      <c r="B188" s="4" t="s">
        <v>145</v>
      </c>
      <c r="C188" s="4" t="s">
        <v>17</v>
      </c>
      <c r="D188" s="4">
        <v>3</v>
      </c>
      <c r="E188" s="4" t="s">
        <v>53</v>
      </c>
      <c r="F188" s="4" t="s">
        <v>204</v>
      </c>
      <c r="G188" s="11">
        <v>90000</v>
      </c>
      <c r="H188" s="11">
        <v>49500</v>
      </c>
    </row>
    <row r="189" spans="1:8" ht="30" x14ac:dyDescent="0.25">
      <c r="A189" s="4" t="s">
        <v>144</v>
      </c>
      <c r="B189" s="4" t="s">
        <v>145</v>
      </c>
      <c r="C189" s="4" t="s">
        <v>8</v>
      </c>
      <c r="D189" s="4">
        <v>4</v>
      </c>
      <c r="E189" s="4" t="s">
        <v>146</v>
      </c>
      <c r="F189" s="4" t="s">
        <v>276</v>
      </c>
      <c r="G189" s="11">
        <v>150000</v>
      </c>
      <c r="H189" s="11">
        <v>82500</v>
      </c>
    </row>
    <row r="190" spans="1:8" ht="30" x14ac:dyDescent="0.25">
      <c r="A190" s="4" t="s">
        <v>144</v>
      </c>
      <c r="B190" s="4" t="s">
        <v>145</v>
      </c>
      <c r="C190" s="4" t="s">
        <v>8</v>
      </c>
      <c r="D190" s="4">
        <v>5</v>
      </c>
      <c r="E190" s="4" t="s">
        <v>126</v>
      </c>
      <c r="F190" s="4" t="s">
        <v>262</v>
      </c>
      <c r="G190" s="11">
        <v>79952.5</v>
      </c>
      <c r="H190" s="11">
        <v>43973.88</v>
      </c>
    </row>
    <row r="191" spans="1:8" ht="30" x14ac:dyDescent="0.25">
      <c r="A191" s="4" t="s">
        <v>147</v>
      </c>
      <c r="B191" s="4" t="s">
        <v>148</v>
      </c>
      <c r="C191" s="4" t="s">
        <v>17</v>
      </c>
      <c r="D191" s="4">
        <v>1</v>
      </c>
      <c r="E191" s="4" t="s">
        <v>53</v>
      </c>
      <c r="F191" s="4" t="s">
        <v>204</v>
      </c>
      <c r="G191" s="11">
        <v>78750</v>
      </c>
      <c r="H191" s="11">
        <v>43312.5</v>
      </c>
    </row>
    <row r="192" spans="1:8" ht="30" x14ac:dyDescent="0.25">
      <c r="A192" s="4" t="s">
        <v>147</v>
      </c>
      <c r="B192" s="4" t="s">
        <v>148</v>
      </c>
      <c r="C192" s="4" t="s">
        <v>17</v>
      </c>
      <c r="D192" s="4">
        <v>2</v>
      </c>
      <c r="E192" s="4" t="s">
        <v>36</v>
      </c>
      <c r="F192" s="4" t="s">
        <v>189</v>
      </c>
      <c r="G192" s="11">
        <v>16606.25</v>
      </c>
      <c r="H192" s="11">
        <v>9133.44</v>
      </c>
    </row>
    <row r="193" spans="1:8" ht="30" x14ac:dyDescent="0.25">
      <c r="A193" s="4" t="s">
        <v>147</v>
      </c>
      <c r="B193" s="4" t="s">
        <v>148</v>
      </c>
      <c r="C193" s="4" t="s">
        <v>17</v>
      </c>
      <c r="D193" s="4">
        <v>3</v>
      </c>
      <c r="E193" s="4" t="s">
        <v>20</v>
      </c>
      <c r="F193" s="4" t="s">
        <v>175</v>
      </c>
      <c r="G193" s="11">
        <v>15000</v>
      </c>
      <c r="H193" s="11">
        <v>8250</v>
      </c>
    </row>
    <row r="194" spans="1:8" ht="30" x14ac:dyDescent="0.25">
      <c r="A194" s="4" t="s">
        <v>147</v>
      </c>
      <c r="B194" s="4" t="s">
        <v>148</v>
      </c>
      <c r="C194" s="4" t="s">
        <v>17</v>
      </c>
      <c r="D194" s="4">
        <v>4</v>
      </c>
      <c r="E194" s="4" t="s">
        <v>38</v>
      </c>
      <c r="F194" s="4" t="s">
        <v>191</v>
      </c>
      <c r="G194" s="11">
        <v>16500</v>
      </c>
      <c r="H194" s="11">
        <v>9075</v>
      </c>
    </row>
    <row r="195" spans="1:8" ht="30" x14ac:dyDescent="0.25">
      <c r="A195" s="4" t="s">
        <v>147</v>
      </c>
      <c r="B195" s="4" t="s">
        <v>148</v>
      </c>
      <c r="C195" s="4" t="s">
        <v>17</v>
      </c>
      <c r="D195" s="4">
        <v>5</v>
      </c>
      <c r="E195" s="4" t="s">
        <v>18</v>
      </c>
      <c r="F195" s="4" t="s">
        <v>173</v>
      </c>
      <c r="G195" s="11">
        <v>120407.5</v>
      </c>
      <c r="H195" s="11">
        <v>66224.13</v>
      </c>
    </row>
    <row r="196" spans="1:8" ht="30" x14ac:dyDescent="0.25">
      <c r="A196" s="4" t="s">
        <v>147</v>
      </c>
      <c r="B196" s="4" t="s">
        <v>148</v>
      </c>
      <c r="C196" s="4" t="s">
        <v>17</v>
      </c>
      <c r="D196" s="4">
        <v>6</v>
      </c>
      <c r="E196" s="4" t="s">
        <v>39</v>
      </c>
      <c r="F196" s="4" t="s">
        <v>192</v>
      </c>
      <c r="G196" s="11">
        <v>30000</v>
      </c>
      <c r="H196" s="11">
        <v>16500</v>
      </c>
    </row>
    <row r="197" spans="1:8" ht="30" x14ac:dyDescent="0.25">
      <c r="A197" s="4" t="s">
        <v>147</v>
      </c>
      <c r="B197" s="4" t="s">
        <v>148</v>
      </c>
      <c r="C197" s="4" t="s">
        <v>17</v>
      </c>
      <c r="D197" s="4">
        <v>7</v>
      </c>
      <c r="E197" s="4" t="s">
        <v>68</v>
      </c>
      <c r="F197" s="4" t="s">
        <v>215</v>
      </c>
      <c r="G197" s="11">
        <v>140250</v>
      </c>
      <c r="H197" s="11">
        <v>77137.5</v>
      </c>
    </row>
    <row r="198" spans="1:8" ht="30" x14ac:dyDescent="0.25">
      <c r="A198" s="4" t="s">
        <v>147</v>
      </c>
      <c r="B198" s="4" t="s">
        <v>148</v>
      </c>
      <c r="C198" s="4" t="s">
        <v>17</v>
      </c>
      <c r="D198" s="4">
        <v>8</v>
      </c>
      <c r="E198" s="4" t="s">
        <v>60</v>
      </c>
      <c r="F198" s="4" t="s">
        <v>209</v>
      </c>
      <c r="G198" s="11">
        <v>100000.25</v>
      </c>
      <c r="H198" s="11">
        <v>55000.14</v>
      </c>
    </row>
    <row r="199" spans="1:8" ht="30" x14ac:dyDescent="0.25">
      <c r="A199" s="4" t="s">
        <v>147</v>
      </c>
      <c r="B199" s="4" t="s">
        <v>148</v>
      </c>
      <c r="C199" s="4" t="s">
        <v>8</v>
      </c>
      <c r="D199" s="4">
        <v>9</v>
      </c>
      <c r="E199" s="4" t="s">
        <v>26</v>
      </c>
      <c r="F199" s="4" t="s">
        <v>179</v>
      </c>
      <c r="G199" s="11">
        <v>100090</v>
      </c>
      <c r="H199" s="11">
        <v>55049.5</v>
      </c>
    </row>
    <row r="200" spans="1:8" ht="30" x14ac:dyDescent="0.25">
      <c r="A200" s="4" t="s">
        <v>147</v>
      </c>
      <c r="B200" s="4" t="s">
        <v>148</v>
      </c>
      <c r="C200" s="4" t="s">
        <v>8</v>
      </c>
      <c r="D200" s="4">
        <v>10</v>
      </c>
      <c r="E200" s="4" t="s">
        <v>64</v>
      </c>
      <c r="F200" s="4" t="s">
        <v>211</v>
      </c>
      <c r="G200" s="11">
        <v>35000</v>
      </c>
      <c r="H200" s="11">
        <v>19250</v>
      </c>
    </row>
    <row r="201" spans="1:8" ht="30" x14ac:dyDescent="0.25">
      <c r="A201" s="4" t="s">
        <v>147</v>
      </c>
      <c r="B201" s="4" t="s">
        <v>148</v>
      </c>
      <c r="C201" s="4" t="s">
        <v>8</v>
      </c>
      <c r="D201" s="4">
        <v>11</v>
      </c>
      <c r="E201" s="4" t="s">
        <v>149</v>
      </c>
      <c r="F201" s="4" t="s">
        <v>277</v>
      </c>
      <c r="G201" s="11">
        <v>70000</v>
      </c>
      <c r="H201" s="11">
        <v>38500</v>
      </c>
    </row>
    <row r="202" spans="1:8" ht="30" x14ac:dyDescent="0.25">
      <c r="A202" s="4" t="s">
        <v>150</v>
      </c>
      <c r="B202" s="4" t="s">
        <v>151</v>
      </c>
      <c r="C202" s="4" t="s">
        <v>17</v>
      </c>
      <c r="D202" s="4">
        <v>1</v>
      </c>
      <c r="E202" s="4" t="s">
        <v>18</v>
      </c>
      <c r="F202" s="4" t="s">
        <v>173</v>
      </c>
      <c r="G202" s="11">
        <v>300402.5</v>
      </c>
      <c r="H202" s="11">
        <v>165221.38</v>
      </c>
    </row>
    <row r="203" spans="1:8" ht="30" x14ac:dyDescent="0.25">
      <c r="A203" s="4" t="s">
        <v>150</v>
      </c>
      <c r="B203" s="4" t="s">
        <v>151</v>
      </c>
      <c r="C203" s="4" t="s">
        <v>17</v>
      </c>
      <c r="D203" s="4">
        <v>2</v>
      </c>
      <c r="E203" s="4" t="s">
        <v>20</v>
      </c>
      <c r="F203" s="4" t="s">
        <v>175</v>
      </c>
      <c r="G203" s="11">
        <v>110000</v>
      </c>
      <c r="H203" s="11">
        <v>60500</v>
      </c>
    </row>
    <row r="204" spans="1:8" ht="30" x14ac:dyDescent="0.25">
      <c r="A204" s="4" t="s">
        <v>150</v>
      </c>
      <c r="B204" s="4" t="s">
        <v>151</v>
      </c>
      <c r="C204" s="4" t="s">
        <v>17</v>
      </c>
      <c r="D204" s="4">
        <v>3</v>
      </c>
      <c r="E204" s="4" t="s">
        <v>21</v>
      </c>
      <c r="F204" s="4" t="s">
        <v>176</v>
      </c>
      <c r="G204" s="11">
        <v>100000</v>
      </c>
      <c r="H204" s="11">
        <v>55000</v>
      </c>
    </row>
    <row r="205" spans="1:8" ht="30" x14ac:dyDescent="0.25">
      <c r="A205" s="4" t="s">
        <v>150</v>
      </c>
      <c r="B205" s="4" t="s">
        <v>151</v>
      </c>
      <c r="C205" s="4" t="s">
        <v>8</v>
      </c>
      <c r="D205" s="4">
        <v>4</v>
      </c>
      <c r="E205" s="4" t="s">
        <v>152</v>
      </c>
      <c r="F205" s="4" t="s">
        <v>278</v>
      </c>
      <c r="G205" s="11">
        <v>254631.25</v>
      </c>
      <c r="H205" s="11">
        <v>140047.19</v>
      </c>
    </row>
    <row r="206" spans="1:8" ht="30" x14ac:dyDescent="0.25">
      <c r="A206" s="4" t="s">
        <v>150</v>
      </c>
      <c r="B206" s="4" t="s">
        <v>151</v>
      </c>
      <c r="C206" s="4" t="s">
        <v>8</v>
      </c>
      <c r="D206" s="4">
        <v>5</v>
      </c>
      <c r="E206" s="4" t="s">
        <v>153</v>
      </c>
      <c r="F206" s="4" t="s">
        <v>279</v>
      </c>
      <c r="G206" s="11">
        <v>50000</v>
      </c>
      <c r="H206" s="11">
        <v>27500</v>
      </c>
    </row>
    <row r="207" spans="1:8" ht="30" x14ac:dyDescent="0.25">
      <c r="A207" s="4" t="s">
        <v>150</v>
      </c>
      <c r="B207" s="4" t="s">
        <v>151</v>
      </c>
      <c r="C207" s="4" t="s">
        <v>8</v>
      </c>
      <c r="D207" s="4">
        <v>6</v>
      </c>
      <c r="E207" s="4" t="s">
        <v>154</v>
      </c>
      <c r="F207" s="4" t="s">
        <v>280</v>
      </c>
      <c r="G207" s="11">
        <v>25000</v>
      </c>
      <c r="H207" s="11">
        <v>13750</v>
      </c>
    </row>
    <row r="208" spans="1:8" ht="30" x14ac:dyDescent="0.25">
      <c r="A208" s="4" t="s">
        <v>155</v>
      </c>
      <c r="B208" s="4" t="s">
        <v>156</v>
      </c>
      <c r="C208" s="4" t="s">
        <v>17</v>
      </c>
      <c r="D208" s="4">
        <v>1</v>
      </c>
      <c r="E208" s="4" t="s">
        <v>39</v>
      </c>
      <c r="F208" s="4" t="s">
        <v>192</v>
      </c>
      <c r="G208" s="11">
        <v>199687.5</v>
      </c>
      <c r="H208" s="11">
        <v>109828.13</v>
      </c>
    </row>
    <row r="209" spans="1:8" ht="30" x14ac:dyDescent="0.25">
      <c r="A209" s="4" t="s">
        <v>155</v>
      </c>
      <c r="B209" s="4" t="s">
        <v>156</v>
      </c>
      <c r="C209" s="4" t="s">
        <v>17</v>
      </c>
      <c r="D209" s="4">
        <v>2</v>
      </c>
      <c r="E209" s="4" t="s">
        <v>20</v>
      </c>
      <c r="F209" s="4" t="s">
        <v>175</v>
      </c>
      <c r="G209" s="11">
        <v>90000</v>
      </c>
      <c r="H209" s="11">
        <v>49500</v>
      </c>
    </row>
    <row r="210" spans="1:8" ht="30" x14ac:dyDescent="0.25">
      <c r="A210" s="4" t="s">
        <v>155</v>
      </c>
      <c r="B210" s="4" t="s">
        <v>156</v>
      </c>
      <c r="C210" s="4" t="s">
        <v>17</v>
      </c>
      <c r="D210" s="4">
        <v>3</v>
      </c>
      <c r="E210" s="4" t="s">
        <v>37</v>
      </c>
      <c r="F210" s="4" t="s">
        <v>190</v>
      </c>
      <c r="G210" s="11">
        <v>55000</v>
      </c>
      <c r="H210" s="11">
        <v>30250</v>
      </c>
    </row>
    <row r="211" spans="1:8" ht="30" x14ac:dyDescent="0.25">
      <c r="A211" s="4" t="s">
        <v>155</v>
      </c>
      <c r="B211" s="4" t="s">
        <v>156</v>
      </c>
      <c r="C211" s="4" t="s">
        <v>17</v>
      </c>
      <c r="D211" s="4">
        <v>4</v>
      </c>
      <c r="E211" s="4" t="s">
        <v>160</v>
      </c>
      <c r="F211" s="4" t="s">
        <v>284</v>
      </c>
      <c r="G211" s="11">
        <v>116250</v>
      </c>
      <c r="H211" s="11">
        <v>63937.5</v>
      </c>
    </row>
    <row r="212" spans="1:8" ht="30" x14ac:dyDescent="0.25">
      <c r="A212" s="4" t="s">
        <v>155</v>
      </c>
      <c r="B212" s="4" t="s">
        <v>156</v>
      </c>
      <c r="C212" s="4" t="s">
        <v>17</v>
      </c>
      <c r="D212" s="4">
        <v>5</v>
      </c>
      <c r="E212" s="4" t="s">
        <v>53</v>
      </c>
      <c r="F212" s="4" t="s">
        <v>204</v>
      </c>
      <c r="G212" s="11">
        <v>100000</v>
      </c>
      <c r="H212" s="11">
        <v>55000</v>
      </c>
    </row>
    <row r="213" spans="1:8" ht="30" x14ac:dyDescent="0.25">
      <c r="A213" s="4" t="s">
        <v>155</v>
      </c>
      <c r="B213" s="4" t="s">
        <v>156</v>
      </c>
      <c r="C213" s="4" t="s">
        <v>17</v>
      </c>
      <c r="D213" s="4">
        <v>6</v>
      </c>
      <c r="E213" s="4" t="s">
        <v>143</v>
      </c>
      <c r="F213" s="4" t="s">
        <v>275</v>
      </c>
      <c r="G213" s="11">
        <v>116250</v>
      </c>
      <c r="H213" s="11">
        <v>63937.5</v>
      </c>
    </row>
    <row r="214" spans="1:8" ht="30" x14ac:dyDescent="0.25">
      <c r="A214" s="4" t="s">
        <v>155</v>
      </c>
      <c r="B214" s="4" t="s">
        <v>156</v>
      </c>
      <c r="C214" s="4" t="s">
        <v>8</v>
      </c>
      <c r="D214" s="4">
        <v>7</v>
      </c>
      <c r="E214" s="4" t="s">
        <v>157</v>
      </c>
      <c r="F214" s="4" t="s">
        <v>281</v>
      </c>
      <c r="G214" s="11">
        <v>160000</v>
      </c>
      <c r="H214" s="11">
        <v>88000</v>
      </c>
    </row>
    <row r="215" spans="1:8" ht="30" x14ac:dyDescent="0.25">
      <c r="A215" s="4" t="s">
        <v>155</v>
      </c>
      <c r="B215" s="4" t="s">
        <v>156</v>
      </c>
      <c r="C215" s="4" t="s">
        <v>8</v>
      </c>
      <c r="D215" s="4">
        <v>8</v>
      </c>
      <c r="E215" s="4" t="s">
        <v>158</v>
      </c>
      <c r="F215" s="4" t="s">
        <v>282</v>
      </c>
      <c r="G215" s="11">
        <v>55000</v>
      </c>
      <c r="H215" s="11">
        <v>30250</v>
      </c>
    </row>
    <row r="216" spans="1:8" ht="30" x14ac:dyDescent="0.25">
      <c r="A216" s="4" t="s">
        <v>155</v>
      </c>
      <c r="B216" s="4" t="s">
        <v>156</v>
      </c>
      <c r="C216" s="4" t="s">
        <v>8</v>
      </c>
      <c r="D216" s="4">
        <v>9</v>
      </c>
      <c r="E216" s="4" t="s">
        <v>159</v>
      </c>
      <c r="F216" s="4" t="s">
        <v>283</v>
      </c>
      <c r="G216" s="11">
        <v>90000</v>
      </c>
      <c r="H216" s="11">
        <v>49500</v>
      </c>
    </row>
  </sheetData>
  <autoFilter ref="A1:I216" xr:uid="{7B6F0CB3-0839-4947-B3F4-5340F9514417}"/>
  <sortState xmlns:xlrd2="http://schemas.microsoft.com/office/spreadsheetml/2017/richdata2" ref="A2:I218">
    <sortCondition ref="A2:A218"/>
    <sortCondition ref="D2:D218"/>
  </sortState>
  <pageMargins left="0.70866141732283472" right="0.70866141732283472" top="0.74803149606299213" bottom="0.74803149606299213" header="0.31496062992125984" footer="0.31496062992125984"/>
  <pageSetup paperSize="9" scale="65" fitToHeight="21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95D57-E7CA-4033-9689-295F632822DC}">
  <sheetPr>
    <pageSetUpPr fitToPage="1"/>
  </sheetPr>
  <dimension ref="A1:Q23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outlineLevelRow="2" x14ac:dyDescent="0.25"/>
  <cols>
    <col min="1" max="1" width="14" style="4" customWidth="1"/>
    <col min="2" max="2" width="30.5703125" style="4" customWidth="1"/>
    <col min="3" max="3" width="28.7109375" style="4" customWidth="1"/>
    <col min="4" max="4" width="9.140625" style="4"/>
    <col min="5" max="5" width="12.42578125" style="4" customWidth="1"/>
    <col min="6" max="6" width="62.5703125" style="4" customWidth="1"/>
    <col min="7" max="7" width="16.85546875" style="11" customWidth="1"/>
    <col min="8" max="8" width="16.5703125" style="11" customWidth="1"/>
    <col min="9" max="9" width="14.85546875" style="5" customWidth="1"/>
    <col min="10" max="12" width="9.140625" style="4"/>
    <col min="13" max="13" width="15.7109375" style="4" bestFit="1" customWidth="1"/>
    <col min="14" max="14" width="17.42578125" style="4" customWidth="1"/>
    <col min="15" max="15" width="9.140625" style="4"/>
    <col min="16" max="16" width="15.7109375" style="4" bestFit="1" customWidth="1"/>
    <col min="17" max="17" width="19.85546875" style="4" customWidth="1"/>
    <col min="18" max="16384" width="9.140625" style="4"/>
  </cols>
  <sheetData>
    <row r="1" spans="1:17" ht="30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161</v>
      </c>
      <c r="F1" s="8" t="s">
        <v>161</v>
      </c>
      <c r="G1" s="9" t="s">
        <v>162</v>
      </c>
      <c r="H1" s="10" t="s">
        <v>4</v>
      </c>
      <c r="I1" s="10" t="s">
        <v>5</v>
      </c>
      <c r="M1" s="5">
        <f>SUM(G:G)</f>
        <v>77839205.940000013</v>
      </c>
      <c r="N1" s="5">
        <f>SUM(H:H)</f>
        <v>42049129.409999996</v>
      </c>
      <c r="P1" s="5">
        <f>SUM(Sheet1!F:F)</f>
        <v>25946401.980000004</v>
      </c>
      <c r="Q1" s="5">
        <f>SUM(Sheet1!G:G)</f>
        <v>14016376.470000006</v>
      </c>
    </row>
    <row r="2" spans="1:17" outlineLevel="2" x14ac:dyDescent="0.25">
      <c r="A2" s="4" t="s">
        <v>6</v>
      </c>
      <c r="B2" s="4" t="s">
        <v>7</v>
      </c>
      <c r="C2" s="4" t="s">
        <v>17</v>
      </c>
      <c r="D2" s="4">
        <v>1</v>
      </c>
      <c r="E2" s="4" t="s">
        <v>18</v>
      </c>
      <c r="F2" s="4" t="s">
        <v>173</v>
      </c>
      <c r="G2" s="11">
        <v>550000</v>
      </c>
      <c r="H2" s="11">
        <v>302500</v>
      </c>
    </row>
    <row r="3" spans="1:17" outlineLevel="2" x14ac:dyDescent="0.25">
      <c r="A3" s="4" t="s">
        <v>6</v>
      </c>
      <c r="B3" s="4" t="s">
        <v>7</v>
      </c>
      <c r="C3" s="4" t="s">
        <v>17</v>
      </c>
      <c r="D3" s="4">
        <v>2</v>
      </c>
      <c r="E3" s="4" t="s">
        <v>19</v>
      </c>
      <c r="F3" s="4" t="s">
        <v>174</v>
      </c>
      <c r="G3" s="11">
        <v>175000</v>
      </c>
      <c r="H3" s="11">
        <v>96250</v>
      </c>
    </row>
    <row r="4" spans="1:17" outlineLevel="2" x14ac:dyDescent="0.25">
      <c r="A4" s="4" t="s">
        <v>6</v>
      </c>
      <c r="B4" s="4" t="s">
        <v>7</v>
      </c>
      <c r="C4" s="4" t="s">
        <v>17</v>
      </c>
      <c r="D4" s="4">
        <v>3</v>
      </c>
      <c r="E4" s="4" t="s">
        <v>20</v>
      </c>
      <c r="F4" s="4" t="s">
        <v>175</v>
      </c>
      <c r="G4" s="11">
        <v>70000</v>
      </c>
      <c r="H4" s="11">
        <v>38500</v>
      </c>
    </row>
    <row r="5" spans="1:17" outlineLevel="2" x14ac:dyDescent="0.25">
      <c r="A5" s="4" t="s">
        <v>6</v>
      </c>
      <c r="B5" s="4" t="s">
        <v>7</v>
      </c>
      <c r="C5" s="4" t="s">
        <v>17</v>
      </c>
      <c r="D5" s="4">
        <v>4</v>
      </c>
      <c r="E5" s="4" t="s">
        <v>21</v>
      </c>
      <c r="F5" s="4" t="s">
        <v>176</v>
      </c>
      <c r="G5" s="11">
        <v>200000</v>
      </c>
      <c r="H5" s="11">
        <v>110000</v>
      </c>
    </row>
    <row r="6" spans="1:17" outlineLevel="2" x14ac:dyDescent="0.25">
      <c r="A6" s="4" t="s">
        <v>6</v>
      </c>
      <c r="B6" s="4" t="s">
        <v>7</v>
      </c>
      <c r="C6" s="4" t="s">
        <v>8</v>
      </c>
      <c r="D6" s="4">
        <v>5</v>
      </c>
      <c r="E6" s="4" t="s">
        <v>9</v>
      </c>
      <c r="F6" s="4" t="s">
        <v>165</v>
      </c>
      <c r="G6" s="11">
        <v>59125</v>
      </c>
      <c r="H6" s="11">
        <v>32518.75</v>
      </c>
    </row>
    <row r="7" spans="1:17" outlineLevel="2" x14ac:dyDescent="0.25">
      <c r="A7" s="4" t="s">
        <v>6</v>
      </c>
      <c r="B7" s="4" t="s">
        <v>7</v>
      </c>
      <c r="C7" s="4" t="s">
        <v>8</v>
      </c>
      <c r="D7" s="4">
        <v>6</v>
      </c>
      <c r="E7" s="4" t="s">
        <v>10</v>
      </c>
      <c r="F7" s="4" t="s">
        <v>166</v>
      </c>
      <c r="G7" s="11">
        <v>199625</v>
      </c>
      <c r="H7" s="11">
        <v>109793.75</v>
      </c>
    </row>
    <row r="8" spans="1:17" outlineLevel="2" x14ac:dyDescent="0.25">
      <c r="A8" s="4" t="s">
        <v>6</v>
      </c>
      <c r="B8" s="4" t="s">
        <v>7</v>
      </c>
      <c r="C8" s="4" t="s">
        <v>8</v>
      </c>
      <c r="D8" s="4">
        <v>7</v>
      </c>
      <c r="E8" s="4" t="s">
        <v>11</v>
      </c>
      <c r="F8" s="4" t="s">
        <v>167</v>
      </c>
      <c r="G8" s="11">
        <v>59125</v>
      </c>
      <c r="H8" s="11">
        <v>32518.75</v>
      </c>
    </row>
    <row r="9" spans="1:17" outlineLevel="2" x14ac:dyDescent="0.25">
      <c r="A9" s="4" t="s">
        <v>6</v>
      </c>
      <c r="B9" s="4" t="s">
        <v>7</v>
      </c>
      <c r="C9" s="4" t="s">
        <v>8</v>
      </c>
      <c r="D9" s="4">
        <v>8</v>
      </c>
      <c r="E9" s="4" t="s">
        <v>12</v>
      </c>
      <c r="F9" s="4" t="s">
        <v>168</v>
      </c>
      <c r="G9" s="11">
        <v>30000</v>
      </c>
      <c r="H9" s="11">
        <v>16500</v>
      </c>
    </row>
    <row r="10" spans="1:17" outlineLevel="2" x14ac:dyDescent="0.25">
      <c r="A10" s="4" t="s">
        <v>6</v>
      </c>
      <c r="B10" s="4" t="s">
        <v>7</v>
      </c>
      <c r="C10" s="4" t="s">
        <v>8</v>
      </c>
      <c r="D10" s="4">
        <v>9</v>
      </c>
      <c r="E10" s="4" t="s">
        <v>13</v>
      </c>
      <c r="F10" s="4" t="s">
        <v>169</v>
      </c>
      <c r="G10" s="11">
        <v>59125</v>
      </c>
      <c r="H10" s="11">
        <v>32518.75</v>
      </c>
    </row>
    <row r="11" spans="1:17" outlineLevel="2" x14ac:dyDescent="0.25">
      <c r="A11" s="4" t="s">
        <v>6</v>
      </c>
      <c r="B11" s="4" t="s">
        <v>7</v>
      </c>
      <c r="C11" s="4" t="s">
        <v>8</v>
      </c>
      <c r="D11" s="4">
        <v>10</v>
      </c>
      <c r="E11" s="4" t="s">
        <v>14</v>
      </c>
      <c r="F11" s="4" t="s">
        <v>170</v>
      </c>
      <c r="G11" s="11">
        <v>59125</v>
      </c>
      <c r="H11" s="11">
        <v>32518.75</v>
      </c>
    </row>
    <row r="12" spans="1:17" outlineLevel="2" x14ac:dyDescent="0.25">
      <c r="A12" s="4" t="s">
        <v>6</v>
      </c>
      <c r="B12" s="4" t="s">
        <v>7</v>
      </c>
      <c r="C12" s="4" t="s">
        <v>8</v>
      </c>
      <c r="D12" s="4">
        <v>11</v>
      </c>
      <c r="E12" s="4" t="s">
        <v>15</v>
      </c>
      <c r="F12" s="4" t="s">
        <v>171</v>
      </c>
      <c r="G12" s="11">
        <v>100000</v>
      </c>
      <c r="H12" s="11">
        <v>55000</v>
      </c>
    </row>
    <row r="13" spans="1:17" outlineLevel="2" x14ac:dyDescent="0.25">
      <c r="A13" s="4" t="s">
        <v>6</v>
      </c>
      <c r="B13" s="4" t="s">
        <v>7</v>
      </c>
      <c r="C13" s="4" t="s">
        <v>8</v>
      </c>
      <c r="D13" s="4">
        <v>12</v>
      </c>
      <c r="E13" s="4" t="s">
        <v>16</v>
      </c>
      <c r="F13" s="4" t="s">
        <v>172</v>
      </c>
      <c r="G13" s="11">
        <v>120000</v>
      </c>
      <c r="H13" s="11">
        <v>66000</v>
      </c>
    </row>
    <row r="14" spans="1:17" outlineLevel="1" x14ac:dyDescent="0.25">
      <c r="A14" s="6" t="s">
        <v>408</v>
      </c>
      <c r="G14" s="11">
        <f>SUBTOTAL(9,G2:G13)</f>
        <v>1681125</v>
      </c>
      <c r="H14" s="11">
        <f>SUBTOTAL(9,H2:H13)</f>
        <v>924618.75</v>
      </c>
      <c r="I14" s="5">
        <f>SUBTOTAL(9,I2:I13)</f>
        <v>0</v>
      </c>
      <c r="Q14" s="4">
        <f>SUBTOTAL(9,Q2:Q13)</f>
        <v>0</v>
      </c>
    </row>
    <row r="15" spans="1:17" outlineLevel="2" x14ac:dyDescent="0.25">
      <c r="A15" s="4" t="s">
        <v>22</v>
      </c>
      <c r="B15" s="4" t="s">
        <v>23</v>
      </c>
      <c r="C15" s="4" t="s">
        <v>17</v>
      </c>
      <c r="D15" s="4">
        <v>1</v>
      </c>
      <c r="E15" s="4" t="s">
        <v>18</v>
      </c>
      <c r="F15" s="4" t="s">
        <v>173</v>
      </c>
      <c r="G15" s="11">
        <v>350000</v>
      </c>
      <c r="H15" s="11">
        <v>192500</v>
      </c>
    </row>
    <row r="16" spans="1:17" outlineLevel="2" x14ac:dyDescent="0.25">
      <c r="A16" s="4" t="s">
        <v>22</v>
      </c>
      <c r="B16" s="4" t="s">
        <v>23</v>
      </c>
      <c r="C16" s="4" t="s">
        <v>17</v>
      </c>
      <c r="D16" s="4">
        <v>2</v>
      </c>
      <c r="E16" s="4" t="s">
        <v>36</v>
      </c>
      <c r="F16" s="4" t="s">
        <v>189</v>
      </c>
      <c r="G16" s="11">
        <v>84000</v>
      </c>
      <c r="H16" s="11">
        <v>46200</v>
      </c>
    </row>
    <row r="17" spans="1:8" outlineLevel="2" x14ac:dyDescent="0.25">
      <c r="A17" s="4" t="s">
        <v>22</v>
      </c>
      <c r="B17" s="4" t="s">
        <v>23</v>
      </c>
      <c r="C17" s="4" t="s">
        <v>17</v>
      </c>
      <c r="D17" s="4">
        <v>3</v>
      </c>
      <c r="E17" s="4" t="s">
        <v>19</v>
      </c>
      <c r="F17" s="4" t="s">
        <v>174</v>
      </c>
      <c r="G17" s="11">
        <v>176500</v>
      </c>
      <c r="H17" s="11">
        <v>97075</v>
      </c>
    </row>
    <row r="18" spans="1:8" outlineLevel="2" x14ac:dyDescent="0.25">
      <c r="A18" s="4" t="s">
        <v>22</v>
      </c>
      <c r="B18" s="4" t="s">
        <v>23</v>
      </c>
      <c r="C18" s="4" t="s">
        <v>17</v>
      </c>
      <c r="D18" s="4">
        <v>4</v>
      </c>
      <c r="E18" s="4" t="s">
        <v>20</v>
      </c>
      <c r="F18" s="4" t="s">
        <v>175</v>
      </c>
      <c r="G18" s="11">
        <v>70000</v>
      </c>
      <c r="H18" s="11">
        <v>38500</v>
      </c>
    </row>
    <row r="19" spans="1:8" outlineLevel="2" x14ac:dyDescent="0.25">
      <c r="A19" s="4" t="s">
        <v>22</v>
      </c>
      <c r="B19" s="4" t="s">
        <v>23</v>
      </c>
      <c r="C19" s="4" t="s">
        <v>17</v>
      </c>
      <c r="D19" s="4">
        <v>5</v>
      </c>
      <c r="E19" s="4" t="s">
        <v>37</v>
      </c>
      <c r="F19" s="4" t="s">
        <v>190</v>
      </c>
      <c r="G19" s="11">
        <v>20000</v>
      </c>
      <c r="H19" s="11">
        <v>11000</v>
      </c>
    </row>
    <row r="20" spans="1:8" outlineLevel="2" x14ac:dyDescent="0.25">
      <c r="A20" s="4" t="s">
        <v>22</v>
      </c>
      <c r="B20" s="4" t="s">
        <v>23</v>
      </c>
      <c r="C20" s="4" t="s">
        <v>17</v>
      </c>
      <c r="D20" s="4">
        <v>6</v>
      </c>
      <c r="E20" s="4" t="s">
        <v>38</v>
      </c>
      <c r="F20" s="4" t="s">
        <v>191</v>
      </c>
      <c r="G20" s="11">
        <v>20000</v>
      </c>
      <c r="H20" s="11">
        <v>11000</v>
      </c>
    </row>
    <row r="21" spans="1:8" outlineLevel="2" x14ac:dyDescent="0.25">
      <c r="A21" s="4" t="s">
        <v>22</v>
      </c>
      <c r="B21" s="4" t="s">
        <v>23</v>
      </c>
      <c r="C21" s="4" t="s">
        <v>17</v>
      </c>
      <c r="D21" s="4">
        <v>7</v>
      </c>
      <c r="E21" s="4" t="s">
        <v>39</v>
      </c>
      <c r="F21" s="4" t="s">
        <v>192</v>
      </c>
      <c r="G21" s="11">
        <v>140000</v>
      </c>
      <c r="H21" s="11">
        <v>77000</v>
      </c>
    </row>
    <row r="22" spans="1:8" outlineLevel="2" x14ac:dyDescent="0.25">
      <c r="A22" s="4" t="s">
        <v>22</v>
      </c>
      <c r="B22" s="4" t="s">
        <v>23</v>
      </c>
      <c r="C22" s="4" t="s">
        <v>8</v>
      </c>
      <c r="D22" s="4">
        <v>8</v>
      </c>
      <c r="E22" s="4" t="s">
        <v>24</v>
      </c>
      <c r="F22" s="4" t="s">
        <v>177</v>
      </c>
      <c r="G22" s="11">
        <v>70000</v>
      </c>
      <c r="H22" s="11">
        <v>38500</v>
      </c>
    </row>
    <row r="23" spans="1:8" outlineLevel="2" x14ac:dyDescent="0.25">
      <c r="A23" s="4" t="s">
        <v>22</v>
      </c>
      <c r="B23" s="4" t="s">
        <v>23</v>
      </c>
      <c r="C23" s="4" t="s">
        <v>8</v>
      </c>
      <c r="D23" s="4">
        <v>9</v>
      </c>
      <c r="E23" s="4" t="s">
        <v>25</v>
      </c>
      <c r="F23" s="4" t="s">
        <v>178</v>
      </c>
      <c r="G23" s="11">
        <v>215000</v>
      </c>
      <c r="H23" s="11">
        <v>118250</v>
      </c>
    </row>
    <row r="24" spans="1:8" outlineLevel="2" x14ac:dyDescent="0.25">
      <c r="A24" s="4" t="s">
        <v>22</v>
      </c>
      <c r="B24" s="4" t="s">
        <v>23</v>
      </c>
      <c r="C24" s="4" t="s">
        <v>8</v>
      </c>
      <c r="D24" s="4">
        <v>10</v>
      </c>
      <c r="E24" s="4" t="s">
        <v>26</v>
      </c>
      <c r="F24" s="4" t="s">
        <v>179</v>
      </c>
      <c r="G24" s="11">
        <v>20000</v>
      </c>
      <c r="H24" s="11">
        <v>11000</v>
      </c>
    </row>
    <row r="25" spans="1:8" outlineLevel="2" x14ac:dyDescent="0.25">
      <c r="A25" s="4" t="s">
        <v>22</v>
      </c>
      <c r="B25" s="4" t="s">
        <v>23</v>
      </c>
      <c r="C25" s="4" t="s">
        <v>8</v>
      </c>
      <c r="D25" s="4">
        <v>11</v>
      </c>
      <c r="E25" s="4" t="s">
        <v>27</v>
      </c>
      <c r="F25" s="4" t="s">
        <v>180</v>
      </c>
      <c r="G25" s="11">
        <v>50000</v>
      </c>
      <c r="H25" s="11">
        <v>27500</v>
      </c>
    </row>
    <row r="26" spans="1:8" ht="30" outlineLevel="2" x14ac:dyDescent="0.25">
      <c r="A26" s="4" t="s">
        <v>22</v>
      </c>
      <c r="B26" s="4" t="s">
        <v>23</v>
      </c>
      <c r="C26" s="4" t="s">
        <v>8</v>
      </c>
      <c r="D26" s="4">
        <v>12</v>
      </c>
      <c r="E26" s="4" t="s">
        <v>28</v>
      </c>
      <c r="F26" s="4" t="s">
        <v>181</v>
      </c>
      <c r="G26" s="11">
        <v>90000</v>
      </c>
      <c r="H26" s="11">
        <v>49500</v>
      </c>
    </row>
    <row r="27" spans="1:8" ht="30" outlineLevel="2" x14ac:dyDescent="0.25">
      <c r="A27" s="4" t="s">
        <v>22</v>
      </c>
      <c r="B27" s="4" t="s">
        <v>23</v>
      </c>
      <c r="C27" s="4" t="s">
        <v>8</v>
      </c>
      <c r="D27" s="4">
        <v>13</v>
      </c>
      <c r="E27" s="4" t="s">
        <v>29</v>
      </c>
      <c r="F27" s="4" t="s">
        <v>182</v>
      </c>
      <c r="G27" s="11">
        <v>20000</v>
      </c>
      <c r="H27" s="11">
        <v>0</v>
      </c>
    </row>
    <row r="28" spans="1:8" outlineLevel="2" x14ac:dyDescent="0.25">
      <c r="A28" s="4" t="s">
        <v>22</v>
      </c>
      <c r="B28" s="4" t="s">
        <v>23</v>
      </c>
      <c r="C28" s="4" t="s">
        <v>8</v>
      </c>
      <c r="D28" s="4">
        <v>14</v>
      </c>
      <c r="E28" s="4" t="s">
        <v>30</v>
      </c>
      <c r="F28" s="4" t="s">
        <v>183</v>
      </c>
      <c r="G28" s="11">
        <v>20000</v>
      </c>
      <c r="H28" s="11">
        <v>11000</v>
      </c>
    </row>
    <row r="29" spans="1:8" outlineLevel="2" x14ac:dyDescent="0.25">
      <c r="A29" s="4" t="s">
        <v>22</v>
      </c>
      <c r="B29" s="4" t="s">
        <v>23</v>
      </c>
      <c r="C29" s="4" t="s">
        <v>8</v>
      </c>
      <c r="D29" s="4">
        <v>15</v>
      </c>
      <c r="E29" s="4" t="s">
        <v>31</v>
      </c>
      <c r="F29" s="4" t="s">
        <v>184</v>
      </c>
      <c r="G29" s="11">
        <v>150000</v>
      </c>
      <c r="H29" s="11">
        <v>82500</v>
      </c>
    </row>
    <row r="30" spans="1:8" ht="30" outlineLevel="2" x14ac:dyDescent="0.25">
      <c r="A30" s="4" t="s">
        <v>22</v>
      </c>
      <c r="B30" s="4" t="s">
        <v>23</v>
      </c>
      <c r="C30" s="4" t="s">
        <v>8</v>
      </c>
      <c r="D30" s="4">
        <v>16</v>
      </c>
      <c r="E30" s="4" t="s">
        <v>32</v>
      </c>
      <c r="F30" s="4" t="s">
        <v>185</v>
      </c>
      <c r="G30" s="11">
        <v>10000</v>
      </c>
      <c r="H30" s="11">
        <v>5500</v>
      </c>
    </row>
    <row r="31" spans="1:8" outlineLevel="2" x14ac:dyDescent="0.25">
      <c r="A31" s="4" t="s">
        <v>22</v>
      </c>
      <c r="B31" s="4" t="s">
        <v>23</v>
      </c>
      <c r="C31" s="4" t="s">
        <v>8</v>
      </c>
      <c r="D31" s="4">
        <v>17</v>
      </c>
      <c r="E31" s="4" t="s">
        <v>33</v>
      </c>
      <c r="F31" s="4" t="s">
        <v>186</v>
      </c>
      <c r="G31" s="11">
        <v>165000</v>
      </c>
      <c r="H31" s="11">
        <v>90750</v>
      </c>
    </row>
    <row r="32" spans="1:8" outlineLevel="2" x14ac:dyDescent="0.25">
      <c r="A32" s="4" t="s">
        <v>22</v>
      </c>
      <c r="B32" s="4" t="s">
        <v>23</v>
      </c>
      <c r="C32" s="4" t="s">
        <v>8</v>
      </c>
      <c r="D32" s="4">
        <v>18</v>
      </c>
      <c r="E32" s="4" t="s">
        <v>34</v>
      </c>
      <c r="F32" s="4" t="s">
        <v>187</v>
      </c>
      <c r="G32" s="11">
        <v>70000</v>
      </c>
    </row>
    <row r="33" spans="1:17" outlineLevel="2" x14ac:dyDescent="0.25">
      <c r="A33" s="4" t="s">
        <v>22</v>
      </c>
      <c r="B33" s="4" t="s">
        <v>23</v>
      </c>
      <c r="C33" s="4" t="s">
        <v>8</v>
      </c>
      <c r="D33" s="4">
        <v>19</v>
      </c>
      <c r="E33" s="4" t="s">
        <v>35</v>
      </c>
      <c r="F33" s="4" t="s">
        <v>188</v>
      </c>
      <c r="G33" s="11">
        <v>108000</v>
      </c>
      <c r="H33" s="11">
        <v>59400</v>
      </c>
    </row>
    <row r="34" spans="1:17" outlineLevel="1" x14ac:dyDescent="0.25">
      <c r="A34" s="6" t="s">
        <v>409</v>
      </c>
      <c r="G34" s="11">
        <f>SUBTOTAL(9,G15:G33)</f>
        <v>1848500</v>
      </c>
      <c r="H34" s="11">
        <f>SUBTOTAL(9,H15:H33)</f>
        <v>967175</v>
      </c>
      <c r="I34" s="5">
        <f>SUBTOTAL(9,I15:I33)</f>
        <v>0</v>
      </c>
      <c r="Q34" s="4">
        <f>SUBTOTAL(9,Q15:Q33)</f>
        <v>0</v>
      </c>
    </row>
    <row r="35" spans="1:17" outlineLevel="2" x14ac:dyDescent="0.25">
      <c r="A35" s="4" t="s">
        <v>40</v>
      </c>
      <c r="B35" s="4" t="s">
        <v>41</v>
      </c>
      <c r="C35" s="4" t="s">
        <v>17</v>
      </c>
      <c r="D35" s="4">
        <v>1</v>
      </c>
      <c r="E35" s="4" t="s">
        <v>21</v>
      </c>
      <c r="F35" s="4" t="s">
        <v>176</v>
      </c>
      <c r="G35" s="11">
        <v>359375</v>
      </c>
      <c r="H35" s="11">
        <v>197656.25</v>
      </c>
    </row>
    <row r="36" spans="1:17" outlineLevel="2" x14ac:dyDescent="0.25">
      <c r="A36" s="4" t="s">
        <v>40</v>
      </c>
      <c r="B36" s="4" t="s">
        <v>41</v>
      </c>
      <c r="C36" s="4" t="s">
        <v>17</v>
      </c>
      <c r="D36" s="4">
        <v>2</v>
      </c>
      <c r="E36" s="4" t="s">
        <v>49</v>
      </c>
      <c r="F36" s="4" t="s">
        <v>200</v>
      </c>
      <c r="G36" s="11">
        <v>143750</v>
      </c>
      <c r="H36" s="11">
        <v>79062.5</v>
      </c>
    </row>
    <row r="37" spans="1:17" outlineLevel="2" x14ac:dyDescent="0.25">
      <c r="A37" s="4" t="s">
        <v>40</v>
      </c>
      <c r="B37" s="4" t="s">
        <v>41</v>
      </c>
      <c r="C37" s="4" t="s">
        <v>17</v>
      </c>
      <c r="D37" s="4">
        <v>3</v>
      </c>
      <c r="E37" s="4" t="s">
        <v>20</v>
      </c>
      <c r="F37" s="4" t="s">
        <v>175</v>
      </c>
      <c r="G37" s="11">
        <v>100000</v>
      </c>
      <c r="H37" s="11">
        <v>55000</v>
      </c>
    </row>
    <row r="38" spans="1:17" outlineLevel="2" x14ac:dyDescent="0.25">
      <c r="A38" s="4" t="s">
        <v>40</v>
      </c>
      <c r="B38" s="4" t="s">
        <v>41</v>
      </c>
      <c r="C38" s="4" t="s">
        <v>17</v>
      </c>
      <c r="D38" s="4">
        <v>4</v>
      </c>
      <c r="E38" s="4" t="s">
        <v>50</v>
      </c>
      <c r="F38" s="4" t="s">
        <v>201</v>
      </c>
      <c r="G38" s="11">
        <v>150000</v>
      </c>
      <c r="H38" s="11">
        <v>82500</v>
      </c>
    </row>
    <row r="39" spans="1:17" outlineLevel="2" x14ac:dyDescent="0.25">
      <c r="A39" s="4" t="s">
        <v>40</v>
      </c>
      <c r="B39" s="4" t="s">
        <v>41</v>
      </c>
      <c r="C39" s="4" t="s">
        <v>17</v>
      </c>
      <c r="D39" s="4">
        <v>5</v>
      </c>
      <c r="E39" s="4" t="s">
        <v>51</v>
      </c>
      <c r="F39" s="4" t="s">
        <v>202</v>
      </c>
      <c r="G39" s="11">
        <v>76650</v>
      </c>
      <c r="H39" s="11">
        <v>42157.5</v>
      </c>
    </row>
    <row r="40" spans="1:17" outlineLevel="2" x14ac:dyDescent="0.25">
      <c r="A40" s="4" t="s">
        <v>40</v>
      </c>
      <c r="B40" s="4" t="s">
        <v>41</v>
      </c>
      <c r="C40" s="4" t="s">
        <v>17</v>
      </c>
      <c r="D40" s="4">
        <v>6</v>
      </c>
      <c r="E40" s="4" t="s">
        <v>52</v>
      </c>
      <c r="F40" s="4" t="s">
        <v>203</v>
      </c>
      <c r="G40" s="11">
        <v>250500</v>
      </c>
      <c r="H40" s="11">
        <v>137775</v>
      </c>
    </row>
    <row r="41" spans="1:17" outlineLevel="2" x14ac:dyDescent="0.25">
      <c r="A41" s="4" t="s">
        <v>40</v>
      </c>
      <c r="B41" s="4" t="s">
        <v>41</v>
      </c>
      <c r="C41" s="4" t="s">
        <v>17</v>
      </c>
      <c r="D41" s="4">
        <v>7</v>
      </c>
      <c r="E41" s="4" t="s">
        <v>18</v>
      </c>
      <c r="F41" s="4" t="s">
        <v>173</v>
      </c>
      <c r="G41" s="11">
        <v>210000</v>
      </c>
      <c r="H41" s="11">
        <v>115500</v>
      </c>
    </row>
    <row r="42" spans="1:17" outlineLevel="2" x14ac:dyDescent="0.25">
      <c r="A42" s="4" t="s">
        <v>40</v>
      </c>
      <c r="B42" s="4" t="s">
        <v>41</v>
      </c>
      <c r="C42" s="4" t="s">
        <v>17</v>
      </c>
      <c r="D42" s="4">
        <v>8</v>
      </c>
      <c r="E42" s="4" t="s">
        <v>53</v>
      </c>
      <c r="F42" s="4" t="s">
        <v>204</v>
      </c>
      <c r="G42" s="11">
        <v>56250</v>
      </c>
      <c r="H42" s="11">
        <v>30937.5</v>
      </c>
    </row>
    <row r="43" spans="1:17" outlineLevel="2" x14ac:dyDescent="0.25">
      <c r="A43" s="4" t="s">
        <v>40</v>
      </c>
      <c r="B43" s="4" t="s">
        <v>41</v>
      </c>
      <c r="C43" s="4" t="s">
        <v>17</v>
      </c>
      <c r="D43" s="4">
        <v>9</v>
      </c>
      <c r="E43" s="4" t="s">
        <v>39</v>
      </c>
      <c r="F43" s="4" t="s">
        <v>192</v>
      </c>
      <c r="G43" s="11">
        <v>110000</v>
      </c>
      <c r="H43" s="11">
        <v>60500</v>
      </c>
    </row>
    <row r="44" spans="1:17" outlineLevel="2" x14ac:dyDescent="0.25">
      <c r="A44" s="4" t="s">
        <v>40</v>
      </c>
      <c r="B44" s="4" t="s">
        <v>41</v>
      </c>
      <c r="C44" s="4" t="s">
        <v>8</v>
      </c>
      <c r="D44" s="4">
        <v>10</v>
      </c>
      <c r="E44" s="4" t="s">
        <v>42</v>
      </c>
      <c r="F44" s="4" t="s">
        <v>193</v>
      </c>
      <c r="G44" s="11">
        <v>128750</v>
      </c>
      <c r="H44" s="11">
        <v>70812.5</v>
      </c>
    </row>
    <row r="45" spans="1:17" outlineLevel="2" x14ac:dyDescent="0.25">
      <c r="A45" s="4" t="s">
        <v>40</v>
      </c>
      <c r="B45" s="4" t="s">
        <v>41</v>
      </c>
      <c r="C45" s="4" t="s">
        <v>8</v>
      </c>
      <c r="D45" s="4">
        <v>11</v>
      </c>
      <c r="E45" s="4" t="s">
        <v>43</v>
      </c>
      <c r="F45" s="4" t="s">
        <v>194</v>
      </c>
      <c r="G45" s="11">
        <v>108750</v>
      </c>
      <c r="H45" s="11">
        <v>59812.5</v>
      </c>
    </row>
    <row r="46" spans="1:17" outlineLevel="2" x14ac:dyDescent="0.25">
      <c r="A46" s="4" t="s">
        <v>40</v>
      </c>
      <c r="B46" s="4" t="s">
        <v>41</v>
      </c>
      <c r="C46" s="4" t="s">
        <v>8</v>
      </c>
      <c r="D46" s="4">
        <v>12</v>
      </c>
      <c r="E46" s="4" t="s">
        <v>44</v>
      </c>
      <c r="F46" s="4" t="s">
        <v>195</v>
      </c>
      <c r="G46" s="11">
        <v>22500</v>
      </c>
      <c r="H46" s="11">
        <v>12375</v>
      </c>
    </row>
    <row r="47" spans="1:17" outlineLevel="2" x14ac:dyDescent="0.25">
      <c r="A47" s="4" t="s">
        <v>40</v>
      </c>
      <c r="B47" s="4" t="s">
        <v>41</v>
      </c>
      <c r="C47" s="4" t="s">
        <v>8</v>
      </c>
      <c r="D47" s="4">
        <v>13</v>
      </c>
      <c r="E47" s="4" t="s">
        <v>45</v>
      </c>
      <c r="F47" s="4" t="s">
        <v>196</v>
      </c>
      <c r="G47" s="11">
        <v>184375</v>
      </c>
      <c r="H47" s="11">
        <v>101406.25</v>
      </c>
    </row>
    <row r="48" spans="1:17" outlineLevel="2" x14ac:dyDescent="0.25">
      <c r="A48" s="4" t="s">
        <v>40</v>
      </c>
      <c r="B48" s="4" t="s">
        <v>41</v>
      </c>
      <c r="C48" s="4" t="s">
        <v>8</v>
      </c>
      <c r="D48" s="4">
        <v>14</v>
      </c>
      <c r="E48" s="4" t="s">
        <v>46</v>
      </c>
      <c r="F48" s="4" t="s">
        <v>197</v>
      </c>
      <c r="G48" s="11">
        <v>188750</v>
      </c>
      <c r="H48" s="11">
        <v>103812.5</v>
      </c>
    </row>
    <row r="49" spans="1:17" outlineLevel="2" x14ac:dyDescent="0.25">
      <c r="A49" s="4" t="s">
        <v>40</v>
      </c>
      <c r="B49" s="4" t="s">
        <v>41</v>
      </c>
      <c r="C49" s="4" t="s">
        <v>8</v>
      </c>
      <c r="D49" s="4">
        <v>15</v>
      </c>
      <c r="E49" s="4" t="s">
        <v>47</v>
      </c>
      <c r="F49" s="4" t="s">
        <v>198</v>
      </c>
      <c r="G49" s="11">
        <v>62500</v>
      </c>
      <c r="H49" s="11">
        <v>34375</v>
      </c>
    </row>
    <row r="50" spans="1:17" outlineLevel="2" x14ac:dyDescent="0.25">
      <c r="A50" s="4" t="s">
        <v>40</v>
      </c>
      <c r="B50" s="4" t="s">
        <v>41</v>
      </c>
      <c r="C50" s="4" t="s">
        <v>8</v>
      </c>
      <c r="D50" s="4">
        <v>16</v>
      </c>
      <c r="E50" s="4" t="s">
        <v>48</v>
      </c>
      <c r="F50" s="4" t="s">
        <v>199</v>
      </c>
      <c r="G50" s="11">
        <v>194375</v>
      </c>
      <c r="H50" s="11">
        <v>106906.25</v>
      </c>
    </row>
    <row r="51" spans="1:17" outlineLevel="1" x14ac:dyDescent="0.25">
      <c r="A51" s="6" t="s">
        <v>410</v>
      </c>
      <c r="G51" s="11">
        <f>SUBTOTAL(9,G35:G50)</f>
        <v>2346525</v>
      </c>
      <c r="H51" s="11">
        <f>SUBTOTAL(9,H35:H50)</f>
        <v>1290588.75</v>
      </c>
      <c r="I51" s="5">
        <f>SUBTOTAL(9,I35:I50)</f>
        <v>0</v>
      </c>
      <c r="Q51" s="4">
        <f>SUBTOTAL(9,Q35:Q50)</f>
        <v>0</v>
      </c>
    </row>
    <row r="52" spans="1:17" outlineLevel="2" x14ac:dyDescent="0.25">
      <c r="A52" s="4" t="s">
        <v>54</v>
      </c>
      <c r="B52" s="4" t="s">
        <v>55</v>
      </c>
      <c r="C52" s="4" t="s">
        <v>17</v>
      </c>
      <c r="D52" s="4">
        <v>1</v>
      </c>
      <c r="E52" s="4" t="s">
        <v>18</v>
      </c>
      <c r="F52" s="4" t="s">
        <v>173</v>
      </c>
      <c r="G52" s="11">
        <v>277632.5</v>
      </c>
      <c r="H52" s="11">
        <v>152697.88</v>
      </c>
    </row>
    <row r="53" spans="1:17" outlineLevel="2" x14ac:dyDescent="0.25">
      <c r="A53" s="4" t="s">
        <v>54</v>
      </c>
      <c r="B53" s="4" t="s">
        <v>55</v>
      </c>
      <c r="C53" s="4" t="s">
        <v>17</v>
      </c>
      <c r="D53" s="4">
        <v>2</v>
      </c>
      <c r="E53" s="4" t="s">
        <v>39</v>
      </c>
      <c r="F53" s="4" t="s">
        <v>192</v>
      </c>
      <c r="G53" s="11">
        <v>34687.5</v>
      </c>
      <c r="H53" s="11">
        <v>19078.13</v>
      </c>
    </row>
    <row r="54" spans="1:17" outlineLevel="2" x14ac:dyDescent="0.25">
      <c r="A54" s="4" t="s">
        <v>54</v>
      </c>
      <c r="B54" s="4" t="s">
        <v>55</v>
      </c>
      <c r="C54" s="4" t="s">
        <v>17</v>
      </c>
      <c r="D54" s="4">
        <v>3</v>
      </c>
      <c r="E54" s="4" t="s">
        <v>60</v>
      </c>
      <c r="F54" s="4" t="s">
        <v>209</v>
      </c>
      <c r="G54" s="11">
        <v>212500</v>
      </c>
      <c r="H54" s="11">
        <v>116875</v>
      </c>
    </row>
    <row r="55" spans="1:17" outlineLevel="2" x14ac:dyDescent="0.25">
      <c r="A55" s="4" t="s">
        <v>54</v>
      </c>
      <c r="B55" s="4" t="s">
        <v>55</v>
      </c>
      <c r="C55" s="4" t="s">
        <v>8</v>
      </c>
      <c r="D55" s="4">
        <v>4</v>
      </c>
      <c r="E55" s="4" t="s">
        <v>56</v>
      </c>
      <c r="F55" s="4" t="s">
        <v>205</v>
      </c>
      <c r="G55" s="11">
        <v>67500</v>
      </c>
      <c r="H55" s="11">
        <v>37125</v>
      </c>
    </row>
    <row r="56" spans="1:17" outlineLevel="2" x14ac:dyDescent="0.25">
      <c r="A56" s="4" t="s">
        <v>54</v>
      </c>
      <c r="B56" s="4" t="s">
        <v>55</v>
      </c>
      <c r="C56" s="4" t="s">
        <v>8</v>
      </c>
      <c r="D56" s="4">
        <v>5</v>
      </c>
      <c r="E56" s="4" t="s">
        <v>57</v>
      </c>
      <c r="F56" s="4" t="s">
        <v>206</v>
      </c>
      <c r="G56" s="11">
        <v>112500</v>
      </c>
      <c r="H56" s="11">
        <v>61875</v>
      </c>
    </row>
    <row r="57" spans="1:17" outlineLevel="2" x14ac:dyDescent="0.25">
      <c r="A57" s="4" t="s">
        <v>54</v>
      </c>
      <c r="B57" s="4" t="s">
        <v>55</v>
      </c>
      <c r="C57" s="4" t="s">
        <v>8</v>
      </c>
      <c r="D57" s="4">
        <v>6</v>
      </c>
      <c r="E57" s="4" t="s">
        <v>58</v>
      </c>
      <c r="F57" s="4" t="s">
        <v>207</v>
      </c>
      <c r="G57" s="11">
        <v>200000</v>
      </c>
      <c r="H57" s="11">
        <v>110000</v>
      </c>
    </row>
    <row r="58" spans="1:17" outlineLevel="2" x14ac:dyDescent="0.25">
      <c r="A58" s="4" t="s">
        <v>54</v>
      </c>
      <c r="B58" s="4" t="s">
        <v>55</v>
      </c>
      <c r="C58" s="4" t="s">
        <v>8</v>
      </c>
      <c r="D58" s="4">
        <v>7</v>
      </c>
      <c r="E58" s="4" t="s">
        <v>59</v>
      </c>
      <c r="F58" s="4" t="s">
        <v>208</v>
      </c>
      <c r="G58" s="11">
        <v>99978.75</v>
      </c>
      <c r="H58" s="11">
        <v>54988.31</v>
      </c>
    </row>
    <row r="59" spans="1:17" outlineLevel="1" x14ac:dyDescent="0.25">
      <c r="A59" s="6" t="s">
        <v>411</v>
      </c>
      <c r="G59" s="11">
        <f>SUBTOTAL(9,G52:G58)</f>
        <v>1004798.75</v>
      </c>
      <c r="H59" s="11">
        <f>SUBTOTAL(9,H52:H58)</f>
        <v>552639.32000000007</v>
      </c>
      <c r="I59" s="5">
        <f>SUBTOTAL(9,I52:I58)</f>
        <v>0</v>
      </c>
      <c r="Q59" s="4">
        <f>SUBTOTAL(9,Q52:Q58)</f>
        <v>0</v>
      </c>
    </row>
    <row r="60" spans="1:17" outlineLevel="2" x14ac:dyDescent="0.25">
      <c r="A60" s="4" t="s">
        <v>61</v>
      </c>
      <c r="B60" s="4" t="s">
        <v>62</v>
      </c>
      <c r="C60" s="4" t="s">
        <v>17</v>
      </c>
      <c r="D60" s="4">
        <v>1</v>
      </c>
      <c r="E60" s="4" t="s">
        <v>68</v>
      </c>
      <c r="F60" s="4" t="s">
        <v>215</v>
      </c>
      <c r="G60" s="11">
        <v>436130</v>
      </c>
      <c r="H60" s="11">
        <v>239871.5</v>
      </c>
    </row>
    <row r="61" spans="1:17" outlineLevel="2" x14ac:dyDescent="0.25">
      <c r="A61" s="4" t="s">
        <v>61</v>
      </c>
      <c r="B61" s="4" t="s">
        <v>62</v>
      </c>
      <c r="C61" s="4" t="s">
        <v>17</v>
      </c>
      <c r="D61" s="4">
        <v>2</v>
      </c>
      <c r="E61" s="4" t="s">
        <v>69</v>
      </c>
      <c r="F61" s="4" t="s">
        <v>216</v>
      </c>
      <c r="G61" s="11">
        <v>90000</v>
      </c>
      <c r="H61" s="11">
        <v>49500</v>
      </c>
    </row>
    <row r="62" spans="1:17" ht="30" outlineLevel="2" x14ac:dyDescent="0.25">
      <c r="A62" s="4" t="s">
        <v>61</v>
      </c>
      <c r="B62" s="4" t="s">
        <v>62</v>
      </c>
      <c r="C62" s="4" t="s">
        <v>17</v>
      </c>
      <c r="D62" s="4">
        <v>3</v>
      </c>
      <c r="E62" s="4" t="s">
        <v>70</v>
      </c>
      <c r="F62" s="4" t="s">
        <v>217</v>
      </c>
      <c r="G62" s="11">
        <v>25000</v>
      </c>
      <c r="H62" s="11">
        <v>13750</v>
      </c>
    </row>
    <row r="63" spans="1:17" outlineLevel="2" x14ac:dyDescent="0.25">
      <c r="A63" s="4" t="s">
        <v>61</v>
      </c>
      <c r="B63" s="4" t="s">
        <v>62</v>
      </c>
      <c r="C63" s="4" t="s">
        <v>17</v>
      </c>
      <c r="D63" s="4">
        <v>4</v>
      </c>
      <c r="E63" s="4" t="s">
        <v>71</v>
      </c>
      <c r="F63" s="4" t="s">
        <v>218</v>
      </c>
      <c r="G63" s="11">
        <v>44750</v>
      </c>
      <c r="H63" s="11">
        <v>24612.5</v>
      </c>
    </row>
    <row r="64" spans="1:17" outlineLevel="2" x14ac:dyDescent="0.25">
      <c r="A64" s="4" t="s">
        <v>61</v>
      </c>
      <c r="B64" s="4" t="s">
        <v>62</v>
      </c>
      <c r="C64" s="4" t="s">
        <v>17</v>
      </c>
      <c r="D64" s="4">
        <v>5</v>
      </c>
      <c r="E64" s="4" t="s">
        <v>72</v>
      </c>
      <c r="F64" s="4" t="s">
        <v>219</v>
      </c>
      <c r="G64" s="11">
        <v>192500</v>
      </c>
      <c r="H64" s="11">
        <v>105875</v>
      </c>
    </row>
    <row r="65" spans="1:8" outlineLevel="2" x14ac:dyDescent="0.25">
      <c r="A65" s="4" t="s">
        <v>61</v>
      </c>
      <c r="B65" s="4" t="s">
        <v>62</v>
      </c>
      <c r="C65" s="4" t="s">
        <v>17</v>
      </c>
      <c r="D65" s="4">
        <v>6</v>
      </c>
      <c r="E65" s="4" t="s">
        <v>20</v>
      </c>
      <c r="F65" s="4" t="s">
        <v>175</v>
      </c>
      <c r="G65" s="11">
        <v>71625</v>
      </c>
      <c r="H65" s="11">
        <v>39393.75</v>
      </c>
    </row>
    <row r="66" spans="1:8" outlineLevel="2" x14ac:dyDescent="0.25">
      <c r="A66" s="4" t="s">
        <v>61</v>
      </c>
      <c r="B66" s="4" t="s">
        <v>62</v>
      </c>
      <c r="C66" s="4" t="s">
        <v>17</v>
      </c>
      <c r="D66" s="4">
        <v>7</v>
      </c>
      <c r="E66" s="4" t="s">
        <v>73</v>
      </c>
      <c r="F66" s="4" t="s">
        <v>220</v>
      </c>
      <c r="G66" s="11">
        <v>49375</v>
      </c>
      <c r="H66" s="11">
        <v>27156.25</v>
      </c>
    </row>
    <row r="67" spans="1:8" outlineLevel="2" x14ac:dyDescent="0.25">
      <c r="A67" s="4" t="s">
        <v>61</v>
      </c>
      <c r="B67" s="4" t="s">
        <v>62</v>
      </c>
      <c r="C67" s="4" t="s">
        <v>17</v>
      </c>
      <c r="D67" s="4">
        <v>8</v>
      </c>
      <c r="E67" s="4" t="s">
        <v>51</v>
      </c>
      <c r="F67" s="4" t="s">
        <v>202</v>
      </c>
      <c r="G67" s="11">
        <v>67500</v>
      </c>
      <c r="H67" s="11">
        <v>37125</v>
      </c>
    </row>
    <row r="68" spans="1:8" outlineLevel="2" x14ac:dyDescent="0.25">
      <c r="A68" s="4" t="s">
        <v>61</v>
      </c>
      <c r="B68" s="4" t="s">
        <v>62</v>
      </c>
      <c r="C68" s="4" t="s">
        <v>17</v>
      </c>
      <c r="D68" s="4">
        <v>9</v>
      </c>
      <c r="E68" s="4" t="s">
        <v>74</v>
      </c>
      <c r="F68" s="4" t="s">
        <v>221</v>
      </c>
      <c r="G68" s="11">
        <v>102875</v>
      </c>
      <c r="H68" s="11">
        <v>56581.25</v>
      </c>
    </row>
    <row r="69" spans="1:8" outlineLevel="2" x14ac:dyDescent="0.25">
      <c r="A69" s="4" t="s">
        <v>61</v>
      </c>
      <c r="B69" s="4" t="s">
        <v>62</v>
      </c>
      <c r="C69" s="4" t="s">
        <v>17</v>
      </c>
      <c r="D69" s="4">
        <v>10</v>
      </c>
      <c r="E69" s="4" t="s">
        <v>21</v>
      </c>
      <c r="F69" s="4" t="s">
        <v>176</v>
      </c>
      <c r="G69" s="11">
        <v>149625</v>
      </c>
      <c r="H69" s="11">
        <v>82293.75</v>
      </c>
    </row>
    <row r="70" spans="1:8" outlineLevel="2" x14ac:dyDescent="0.25">
      <c r="A70" s="4" t="s">
        <v>61</v>
      </c>
      <c r="B70" s="4" t="s">
        <v>62</v>
      </c>
      <c r="C70" s="4" t="s">
        <v>17</v>
      </c>
      <c r="D70" s="4">
        <v>11</v>
      </c>
      <c r="E70" s="4" t="s">
        <v>75</v>
      </c>
      <c r="F70" s="4" t="s">
        <v>222</v>
      </c>
      <c r="G70" s="11">
        <v>197500</v>
      </c>
      <c r="H70" s="11">
        <v>108625</v>
      </c>
    </row>
    <row r="71" spans="1:8" outlineLevel="2" x14ac:dyDescent="0.25">
      <c r="A71" s="4" t="s">
        <v>61</v>
      </c>
      <c r="B71" s="4" t="s">
        <v>62</v>
      </c>
      <c r="C71" s="4" t="s">
        <v>17</v>
      </c>
      <c r="D71" s="4">
        <v>12</v>
      </c>
      <c r="E71" s="4" t="s">
        <v>52</v>
      </c>
      <c r="F71" s="4" t="s">
        <v>203</v>
      </c>
      <c r="G71" s="11">
        <v>49650</v>
      </c>
      <c r="H71" s="11">
        <v>27307.5</v>
      </c>
    </row>
    <row r="72" spans="1:8" outlineLevel="2" x14ac:dyDescent="0.25">
      <c r="A72" s="4" t="s">
        <v>61</v>
      </c>
      <c r="B72" s="4" t="s">
        <v>62</v>
      </c>
      <c r="C72" s="4" t="s">
        <v>17</v>
      </c>
      <c r="D72" s="4">
        <v>13</v>
      </c>
      <c r="E72" s="4" t="s">
        <v>18</v>
      </c>
      <c r="F72" s="4" t="s">
        <v>173</v>
      </c>
      <c r="G72" s="11">
        <v>138702.5</v>
      </c>
      <c r="H72" s="11">
        <v>76286.38</v>
      </c>
    </row>
    <row r="73" spans="1:8" outlineLevel="2" x14ac:dyDescent="0.25">
      <c r="A73" s="4" t="s">
        <v>61</v>
      </c>
      <c r="B73" s="4" t="s">
        <v>62</v>
      </c>
      <c r="C73" s="4" t="s">
        <v>17</v>
      </c>
      <c r="D73" s="4">
        <v>14</v>
      </c>
      <c r="E73" s="4" t="s">
        <v>53</v>
      </c>
      <c r="F73" s="4" t="s">
        <v>204</v>
      </c>
      <c r="G73" s="11">
        <v>42013.75</v>
      </c>
      <c r="H73" s="11">
        <v>23107.56</v>
      </c>
    </row>
    <row r="74" spans="1:8" outlineLevel="2" x14ac:dyDescent="0.25">
      <c r="A74" s="4" t="s">
        <v>61</v>
      </c>
      <c r="B74" s="4" t="s">
        <v>62</v>
      </c>
      <c r="C74" s="4" t="s">
        <v>17</v>
      </c>
      <c r="D74" s="4">
        <v>15</v>
      </c>
      <c r="E74" s="4" t="s">
        <v>60</v>
      </c>
      <c r="F74" s="4" t="s">
        <v>209</v>
      </c>
      <c r="G74" s="11">
        <v>54999.88</v>
      </c>
      <c r="H74" s="11">
        <v>30249.93</v>
      </c>
    </row>
    <row r="75" spans="1:8" outlineLevel="2" x14ac:dyDescent="0.25">
      <c r="A75" s="4" t="s">
        <v>61</v>
      </c>
      <c r="B75" s="4" t="s">
        <v>62</v>
      </c>
      <c r="C75" s="4" t="s">
        <v>8</v>
      </c>
      <c r="D75" s="4">
        <v>16</v>
      </c>
      <c r="E75" s="4" t="s">
        <v>26</v>
      </c>
      <c r="F75" s="4" t="s">
        <v>179</v>
      </c>
      <c r="G75" s="11">
        <v>99956.25</v>
      </c>
      <c r="H75" s="11">
        <v>54975.94</v>
      </c>
    </row>
    <row r="76" spans="1:8" ht="30" outlineLevel="2" x14ac:dyDescent="0.25">
      <c r="A76" s="4" t="s">
        <v>61</v>
      </c>
      <c r="B76" s="4" t="s">
        <v>62</v>
      </c>
      <c r="C76" s="4" t="s">
        <v>8</v>
      </c>
      <c r="D76" s="4">
        <v>17</v>
      </c>
      <c r="E76" s="4" t="s">
        <v>63</v>
      </c>
      <c r="F76" s="4" t="s">
        <v>210</v>
      </c>
      <c r="G76" s="11">
        <v>40875</v>
      </c>
      <c r="H76" s="11">
        <v>22481.25</v>
      </c>
    </row>
    <row r="77" spans="1:8" outlineLevel="2" x14ac:dyDescent="0.25">
      <c r="A77" s="4" t="s">
        <v>61</v>
      </c>
      <c r="B77" s="4" t="s">
        <v>62</v>
      </c>
      <c r="C77" s="4" t="s">
        <v>8</v>
      </c>
      <c r="D77" s="4">
        <v>18</v>
      </c>
      <c r="E77" s="4" t="s">
        <v>64</v>
      </c>
      <c r="F77" s="4" t="s">
        <v>211</v>
      </c>
      <c r="G77" s="11">
        <v>78750</v>
      </c>
      <c r="H77" s="11">
        <v>43312.5</v>
      </c>
    </row>
    <row r="78" spans="1:8" ht="30" outlineLevel="2" x14ac:dyDescent="0.25">
      <c r="A78" s="4" t="s">
        <v>61</v>
      </c>
      <c r="B78" s="4" t="s">
        <v>62</v>
      </c>
      <c r="C78" s="4" t="s">
        <v>8</v>
      </c>
      <c r="D78" s="4">
        <v>19</v>
      </c>
      <c r="E78" s="4" t="s">
        <v>65</v>
      </c>
      <c r="F78" s="4" t="s">
        <v>212</v>
      </c>
      <c r="G78" s="11">
        <v>49375</v>
      </c>
      <c r="H78" s="11">
        <v>0</v>
      </c>
    </row>
    <row r="79" spans="1:8" outlineLevel="2" x14ac:dyDescent="0.25">
      <c r="A79" s="4" t="s">
        <v>61</v>
      </c>
      <c r="B79" s="4" t="s">
        <v>62</v>
      </c>
      <c r="C79" s="4" t="s">
        <v>8</v>
      </c>
      <c r="D79" s="4">
        <v>20</v>
      </c>
      <c r="E79" s="4" t="s">
        <v>66</v>
      </c>
      <c r="F79" s="4" t="s">
        <v>213</v>
      </c>
      <c r="G79" s="11">
        <v>123337.5</v>
      </c>
      <c r="H79" s="11">
        <v>67835.63</v>
      </c>
    </row>
    <row r="80" spans="1:8" outlineLevel="2" x14ac:dyDescent="0.25">
      <c r="A80" s="4" t="s">
        <v>61</v>
      </c>
      <c r="B80" s="4" t="s">
        <v>62</v>
      </c>
      <c r="C80" s="4" t="s">
        <v>8</v>
      </c>
      <c r="D80" s="4">
        <v>21</v>
      </c>
      <c r="E80" s="4" t="s">
        <v>47</v>
      </c>
      <c r="F80" s="4" t="s">
        <v>198</v>
      </c>
      <c r="G80" s="11">
        <v>88125</v>
      </c>
      <c r="H80" s="11">
        <v>48468.75</v>
      </c>
    </row>
    <row r="81" spans="1:17" outlineLevel="2" x14ac:dyDescent="0.25">
      <c r="A81" s="4" t="s">
        <v>61</v>
      </c>
      <c r="B81" s="4" t="s">
        <v>62</v>
      </c>
      <c r="C81" s="4" t="s">
        <v>8</v>
      </c>
      <c r="D81" s="4">
        <v>22</v>
      </c>
      <c r="E81" s="4" t="s">
        <v>67</v>
      </c>
      <c r="F81" s="4" t="s">
        <v>214</v>
      </c>
      <c r="G81" s="11">
        <v>90000</v>
      </c>
      <c r="H81" s="11">
        <v>49500</v>
      </c>
    </row>
    <row r="82" spans="1:17" outlineLevel="2" x14ac:dyDescent="0.25">
      <c r="A82" s="4" t="s">
        <v>61</v>
      </c>
      <c r="B82" s="4" t="s">
        <v>62</v>
      </c>
      <c r="C82" s="4" t="s">
        <v>8</v>
      </c>
      <c r="D82" s="4">
        <v>23</v>
      </c>
      <c r="E82" s="4" t="s">
        <v>48</v>
      </c>
      <c r="F82" s="4" t="s">
        <v>199</v>
      </c>
      <c r="G82" s="11">
        <v>116975</v>
      </c>
      <c r="H82" s="11">
        <v>64336.25</v>
      </c>
    </row>
    <row r="83" spans="1:17" outlineLevel="1" x14ac:dyDescent="0.25">
      <c r="A83" s="6" t="s">
        <v>412</v>
      </c>
      <c r="G83" s="11">
        <f>SUBTOTAL(9,G60:G82)</f>
        <v>2399639.88</v>
      </c>
      <c r="H83" s="11">
        <f>SUBTOTAL(9,H60:H82)</f>
        <v>1292645.69</v>
      </c>
      <c r="I83" s="5">
        <f>SUBTOTAL(9,I60:I82)</f>
        <v>0</v>
      </c>
      <c r="Q83" s="4">
        <f>SUBTOTAL(9,Q60:Q82)</f>
        <v>0</v>
      </c>
    </row>
    <row r="84" spans="1:17" outlineLevel="2" x14ac:dyDescent="0.25">
      <c r="A84" s="4" t="s">
        <v>76</v>
      </c>
      <c r="B84" s="4" t="s">
        <v>77</v>
      </c>
      <c r="C84" s="4" t="s">
        <v>17</v>
      </c>
      <c r="D84" s="4">
        <v>1</v>
      </c>
      <c r="E84" s="4" t="s">
        <v>68</v>
      </c>
      <c r="F84" s="4" t="s">
        <v>215</v>
      </c>
      <c r="G84" s="11">
        <v>407374.81</v>
      </c>
      <c r="H84" s="11">
        <v>224056.15</v>
      </c>
    </row>
    <row r="85" spans="1:17" outlineLevel="2" x14ac:dyDescent="0.25">
      <c r="A85" s="4" t="s">
        <v>76</v>
      </c>
      <c r="B85" s="4" t="s">
        <v>77</v>
      </c>
      <c r="C85" s="4" t="s">
        <v>17</v>
      </c>
      <c r="D85" s="4">
        <v>2</v>
      </c>
      <c r="E85" s="4" t="s">
        <v>20</v>
      </c>
      <c r="F85" s="4" t="s">
        <v>175</v>
      </c>
      <c r="G85" s="11">
        <v>30000</v>
      </c>
      <c r="H85" s="11">
        <v>16500</v>
      </c>
    </row>
    <row r="86" spans="1:17" outlineLevel="2" x14ac:dyDescent="0.25">
      <c r="A86" s="4" t="s">
        <v>76</v>
      </c>
      <c r="B86" s="4" t="s">
        <v>77</v>
      </c>
      <c r="C86" s="4" t="s">
        <v>17</v>
      </c>
      <c r="D86" s="4">
        <v>3</v>
      </c>
      <c r="E86" s="4" t="s">
        <v>51</v>
      </c>
      <c r="F86" s="4" t="s">
        <v>202</v>
      </c>
      <c r="G86" s="11">
        <v>75000</v>
      </c>
      <c r="H86" s="11">
        <v>41250</v>
      </c>
    </row>
    <row r="87" spans="1:17" outlineLevel="2" x14ac:dyDescent="0.25">
      <c r="A87" s="4" t="s">
        <v>76</v>
      </c>
      <c r="B87" s="4" t="s">
        <v>77</v>
      </c>
      <c r="C87" s="4" t="s">
        <v>17</v>
      </c>
      <c r="D87" s="4">
        <v>4</v>
      </c>
      <c r="E87" s="4" t="s">
        <v>74</v>
      </c>
      <c r="F87" s="4" t="s">
        <v>221</v>
      </c>
      <c r="G87" s="11">
        <v>176000</v>
      </c>
      <c r="H87" s="11">
        <v>96800</v>
      </c>
    </row>
    <row r="88" spans="1:17" outlineLevel="2" x14ac:dyDescent="0.25">
      <c r="A88" s="4" t="s">
        <v>76</v>
      </c>
      <c r="B88" s="4" t="s">
        <v>77</v>
      </c>
      <c r="C88" s="4" t="s">
        <v>17</v>
      </c>
      <c r="D88" s="4">
        <v>5</v>
      </c>
      <c r="E88" s="4" t="s">
        <v>21</v>
      </c>
      <c r="F88" s="4" t="s">
        <v>176</v>
      </c>
      <c r="G88" s="11">
        <v>280625</v>
      </c>
      <c r="H88" s="11">
        <v>154343.75</v>
      </c>
    </row>
    <row r="89" spans="1:17" outlineLevel="2" x14ac:dyDescent="0.25">
      <c r="A89" s="4" t="s">
        <v>76</v>
      </c>
      <c r="B89" s="4" t="s">
        <v>77</v>
      </c>
      <c r="C89" s="4" t="s">
        <v>17</v>
      </c>
      <c r="D89" s="4">
        <v>6</v>
      </c>
      <c r="E89" s="4" t="s">
        <v>84</v>
      </c>
      <c r="F89" s="4" t="s">
        <v>229</v>
      </c>
      <c r="G89" s="11">
        <v>30000</v>
      </c>
      <c r="H89" s="11">
        <v>16500</v>
      </c>
    </row>
    <row r="90" spans="1:17" outlineLevel="2" x14ac:dyDescent="0.25">
      <c r="A90" s="4" t="s">
        <v>76</v>
      </c>
      <c r="B90" s="4" t="s">
        <v>77</v>
      </c>
      <c r="C90" s="4" t="s">
        <v>17</v>
      </c>
      <c r="D90" s="4">
        <v>7</v>
      </c>
      <c r="E90" s="4" t="s">
        <v>75</v>
      </c>
      <c r="F90" s="4" t="s">
        <v>222</v>
      </c>
      <c r="G90" s="11">
        <v>84062.5</v>
      </c>
      <c r="H90" s="11">
        <v>46234.38</v>
      </c>
    </row>
    <row r="91" spans="1:17" outlineLevel="2" x14ac:dyDescent="0.25">
      <c r="A91" s="4" t="s">
        <v>76</v>
      </c>
      <c r="B91" s="4" t="s">
        <v>77</v>
      </c>
      <c r="C91" s="4" t="s">
        <v>17</v>
      </c>
      <c r="D91" s="4">
        <v>8</v>
      </c>
      <c r="E91" s="4" t="s">
        <v>18</v>
      </c>
      <c r="F91" s="4" t="s">
        <v>173</v>
      </c>
      <c r="G91" s="11">
        <v>200232.5</v>
      </c>
      <c r="H91" s="11">
        <v>110127.88</v>
      </c>
    </row>
    <row r="92" spans="1:17" outlineLevel="2" x14ac:dyDescent="0.25">
      <c r="A92" s="4" t="s">
        <v>76</v>
      </c>
      <c r="B92" s="4" t="s">
        <v>77</v>
      </c>
      <c r="C92" s="4" t="s">
        <v>17</v>
      </c>
      <c r="D92" s="4">
        <v>9</v>
      </c>
      <c r="E92" s="4" t="s">
        <v>53</v>
      </c>
      <c r="F92" s="4" t="s">
        <v>204</v>
      </c>
      <c r="G92" s="11">
        <v>80000</v>
      </c>
      <c r="H92" s="11">
        <v>44000</v>
      </c>
    </row>
    <row r="93" spans="1:17" outlineLevel="2" x14ac:dyDescent="0.25">
      <c r="A93" s="4" t="s">
        <v>76</v>
      </c>
      <c r="B93" s="4" t="s">
        <v>77</v>
      </c>
      <c r="C93" s="4" t="s">
        <v>17</v>
      </c>
      <c r="D93" s="4">
        <v>10</v>
      </c>
      <c r="E93" s="4" t="s">
        <v>60</v>
      </c>
      <c r="F93" s="4" t="s">
        <v>209</v>
      </c>
      <c r="G93" s="11">
        <v>100000</v>
      </c>
      <c r="H93" s="11">
        <v>55000</v>
      </c>
    </row>
    <row r="94" spans="1:17" ht="30" outlineLevel="2" x14ac:dyDescent="0.25">
      <c r="A94" s="4" t="s">
        <v>76</v>
      </c>
      <c r="B94" s="4" t="s">
        <v>77</v>
      </c>
      <c r="C94" s="4" t="s">
        <v>8</v>
      </c>
      <c r="D94" s="4">
        <v>11</v>
      </c>
      <c r="E94" s="4" t="s">
        <v>78</v>
      </c>
      <c r="F94" s="4" t="s">
        <v>223</v>
      </c>
      <c r="G94" s="11">
        <v>59952.5</v>
      </c>
      <c r="H94" s="11">
        <v>32973.879999999997</v>
      </c>
    </row>
    <row r="95" spans="1:17" outlineLevel="2" x14ac:dyDescent="0.25">
      <c r="A95" s="4" t="s">
        <v>76</v>
      </c>
      <c r="B95" s="4" t="s">
        <v>77</v>
      </c>
      <c r="C95" s="4" t="s">
        <v>8</v>
      </c>
      <c r="D95" s="4">
        <v>12</v>
      </c>
      <c r="E95" s="4" t="s">
        <v>79</v>
      </c>
      <c r="F95" s="4" t="s">
        <v>224</v>
      </c>
      <c r="G95" s="11">
        <v>100000</v>
      </c>
    </row>
    <row r="96" spans="1:17" outlineLevel="2" x14ac:dyDescent="0.25">
      <c r="A96" s="4" t="s">
        <v>76</v>
      </c>
      <c r="B96" s="4" t="s">
        <v>77</v>
      </c>
      <c r="C96" s="4" t="s">
        <v>8</v>
      </c>
      <c r="D96" s="4">
        <v>13</v>
      </c>
      <c r="E96" s="4" t="s">
        <v>26</v>
      </c>
      <c r="F96" s="4" t="s">
        <v>179</v>
      </c>
      <c r="G96" s="11">
        <v>100221.25</v>
      </c>
      <c r="H96" s="11">
        <v>55121.69</v>
      </c>
    </row>
    <row r="97" spans="1:17" outlineLevel="2" x14ac:dyDescent="0.25">
      <c r="A97" s="4" t="s">
        <v>76</v>
      </c>
      <c r="B97" s="4" t="s">
        <v>77</v>
      </c>
      <c r="C97" s="4" t="s">
        <v>8</v>
      </c>
      <c r="D97" s="4">
        <v>14</v>
      </c>
      <c r="E97" s="4" t="s">
        <v>64</v>
      </c>
      <c r="F97" s="4" t="s">
        <v>211</v>
      </c>
      <c r="G97" s="11">
        <v>48750</v>
      </c>
      <c r="H97" s="11">
        <v>26812.5</v>
      </c>
    </row>
    <row r="98" spans="1:17" ht="30" outlineLevel="2" x14ac:dyDescent="0.25">
      <c r="A98" s="4" t="s">
        <v>76</v>
      </c>
      <c r="B98" s="4" t="s">
        <v>77</v>
      </c>
      <c r="C98" s="4" t="s">
        <v>8</v>
      </c>
      <c r="D98" s="4">
        <v>15</v>
      </c>
      <c r="E98" s="4" t="s">
        <v>32</v>
      </c>
      <c r="F98" s="4" t="s">
        <v>185</v>
      </c>
      <c r="G98" s="11">
        <v>50000</v>
      </c>
      <c r="H98" s="11">
        <v>27500</v>
      </c>
    </row>
    <row r="99" spans="1:17" outlineLevel="2" x14ac:dyDescent="0.25">
      <c r="A99" s="4" t="s">
        <v>76</v>
      </c>
      <c r="B99" s="4" t="s">
        <v>77</v>
      </c>
      <c r="C99" s="4" t="s">
        <v>8</v>
      </c>
      <c r="D99" s="4">
        <v>16</v>
      </c>
      <c r="E99" s="4" t="s">
        <v>80</v>
      </c>
      <c r="F99" s="4" t="s">
        <v>225</v>
      </c>
      <c r="G99" s="11">
        <v>49900</v>
      </c>
      <c r="H99" s="11">
        <v>27445</v>
      </c>
    </row>
    <row r="100" spans="1:17" outlineLevel="2" x14ac:dyDescent="0.25">
      <c r="A100" s="4" t="s">
        <v>76</v>
      </c>
      <c r="B100" s="4" t="s">
        <v>77</v>
      </c>
      <c r="C100" s="4" t="s">
        <v>8</v>
      </c>
      <c r="D100" s="4">
        <v>17</v>
      </c>
      <c r="E100" s="4" t="s">
        <v>81</v>
      </c>
      <c r="F100" s="4" t="s">
        <v>226</v>
      </c>
      <c r="G100" s="11">
        <v>180000.19</v>
      </c>
      <c r="H100" s="11">
        <v>99000.1</v>
      </c>
    </row>
    <row r="101" spans="1:17" outlineLevel="2" x14ac:dyDescent="0.25">
      <c r="A101" s="4" t="s">
        <v>76</v>
      </c>
      <c r="B101" s="4" t="s">
        <v>77</v>
      </c>
      <c r="C101" s="4" t="s">
        <v>8</v>
      </c>
      <c r="D101" s="4">
        <v>18</v>
      </c>
      <c r="E101" s="4" t="s">
        <v>82</v>
      </c>
      <c r="F101" s="4" t="s">
        <v>227</v>
      </c>
      <c r="G101" s="11">
        <v>26875</v>
      </c>
      <c r="H101" s="11">
        <v>14781.25</v>
      </c>
    </row>
    <row r="102" spans="1:17" outlineLevel="2" x14ac:dyDescent="0.25">
      <c r="A102" s="4" t="s">
        <v>76</v>
      </c>
      <c r="B102" s="4" t="s">
        <v>77</v>
      </c>
      <c r="C102" s="4" t="s">
        <v>8</v>
      </c>
      <c r="D102" s="4">
        <v>19</v>
      </c>
      <c r="E102" s="4" t="s">
        <v>83</v>
      </c>
      <c r="F102" s="4" t="s">
        <v>228</v>
      </c>
      <c r="G102" s="11">
        <v>50000</v>
      </c>
      <c r="H102" s="11">
        <v>27500</v>
      </c>
    </row>
    <row r="103" spans="1:17" outlineLevel="1" x14ac:dyDescent="0.25">
      <c r="A103" s="6" t="s">
        <v>413</v>
      </c>
      <c r="G103" s="11">
        <f>SUBTOTAL(9,G84:G102)</f>
        <v>2128993.75</v>
      </c>
      <c r="H103" s="11">
        <f>SUBTOTAL(9,H84:H102)</f>
        <v>1115946.58</v>
      </c>
      <c r="I103" s="5">
        <f>SUBTOTAL(9,I84:I102)</f>
        <v>0</v>
      </c>
      <c r="Q103" s="4">
        <f>SUBTOTAL(9,Q84:Q102)</f>
        <v>0</v>
      </c>
    </row>
    <row r="104" spans="1:17" outlineLevel="2" x14ac:dyDescent="0.25">
      <c r="A104" s="4" t="s">
        <v>85</v>
      </c>
      <c r="B104" s="4" t="s">
        <v>86</v>
      </c>
      <c r="C104" s="4" t="s">
        <v>17</v>
      </c>
      <c r="D104" s="4">
        <v>1</v>
      </c>
      <c r="E104" s="4" t="s">
        <v>21</v>
      </c>
      <c r="F104" s="4" t="s">
        <v>176</v>
      </c>
      <c r="G104" s="11">
        <v>400000</v>
      </c>
      <c r="H104" s="11">
        <v>220000</v>
      </c>
    </row>
    <row r="105" spans="1:17" outlineLevel="2" x14ac:dyDescent="0.25">
      <c r="A105" s="4" t="s">
        <v>85</v>
      </c>
      <c r="B105" s="4" t="s">
        <v>86</v>
      </c>
      <c r="C105" s="4" t="s">
        <v>17</v>
      </c>
      <c r="D105" s="4">
        <v>2</v>
      </c>
      <c r="E105" s="4" t="s">
        <v>69</v>
      </c>
      <c r="F105" s="4" t="s">
        <v>216</v>
      </c>
      <c r="G105" s="11">
        <v>200000</v>
      </c>
      <c r="H105" s="11">
        <v>110000</v>
      </c>
    </row>
    <row r="106" spans="1:17" outlineLevel="2" x14ac:dyDescent="0.25">
      <c r="A106" s="4" t="s">
        <v>85</v>
      </c>
      <c r="B106" s="4" t="s">
        <v>86</v>
      </c>
      <c r="C106" s="4" t="s">
        <v>17</v>
      </c>
      <c r="D106" s="4">
        <v>3</v>
      </c>
      <c r="E106" s="4" t="s">
        <v>51</v>
      </c>
      <c r="F106" s="4" t="s">
        <v>202</v>
      </c>
      <c r="G106" s="11">
        <v>75000</v>
      </c>
      <c r="H106" s="11">
        <v>41250</v>
      </c>
    </row>
    <row r="107" spans="1:17" outlineLevel="2" x14ac:dyDescent="0.25">
      <c r="A107" s="4" t="s">
        <v>85</v>
      </c>
      <c r="B107" s="4" t="s">
        <v>86</v>
      </c>
      <c r="C107" s="4" t="s">
        <v>17</v>
      </c>
      <c r="D107" s="4">
        <v>4</v>
      </c>
      <c r="E107" s="4" t="s">
        <v>95</v>
      </c>
      <c r="F107" s="4" t="s">
        <v>237</v>
      </c>
      <c r="G107" s="11">
        <v>40000</v>
      </c>
      <c r="H107" s="11">
        <v>22000</v>
      </c>
    </row>
    <row r="108" spans="1:17" outlineLevel="2" x14ac:dyDescent="0.25">
      <c r="A108" s="4" t="s">
        <v>85</v>
      </c>
      <c r="B108" s="4" t="s">
        <v>86</v>
      </c>
      <c r="C108" s="4" t="s">
        <v>17</v>
      </c>
      <c r="D108" s="4">
        <v>5</v>
      </c>
      <c r="E108" s="4" t="s">
        <v>84</v>
      </c>
      <c r="F108" s="4" t="s">
        <v>229</v>
      </c>
      <c r="G108" s="11">
        <v>40000</v>
      </c>
      <c r="H108" s="11">
        <v>22000</v>
      </c>
    </row>
    <row r="109" spans="1:17" outlineLevel="2" x14ac:dyDescent="0.25">
      <c r="A109" s="4" t="s">
        <v>85</v>
      </c>
      <c r="B109" s="4" t="s">
        <v>86</v>
      </c>
      <c r="C109" s="4" t="s">
        <v>17</v>
      </c>
      <c r="D109" s="4">
        <v>6</v>
      </c>
      <c r="E109" s="4" t="s">
        <v>52</v>
      </c>
      <c r="F109" s="4" t="s">
        <v>203</v>
      </c>
      <c r="G109" s="11">
        <v>270000</v>
      </c>
      <c r="H109" s="11">
        <v>148500</v>
      </c>
    </row>
    <row r="110" spans="1:17" outlineLevel="2" x14ac:dyDescent="0.25">
      <c r="A110" s="4" t="s">
        <v>85</v>
      </c>
      <c r="B110" s="4" t="s">
        <v>86</v>
      </c>
      <c r="C110" s="4" t="s">
        <v>17</v>
      </c>
      <c r="D110" s="4">
        <v>7</v>
      </c>
      <c r="E110" s="4" t="s">
        <v>96</v>
      </c>
      <c r="F110" s="4" t="s">
        <v>238</v>
      </c>
      <c r="G110" s="11">
        <v>222706.25</v>
      </c>
    </row>
    <row r="111" spans="1:17" ht="30" outlineLevel="2" x14ac:dyDescent="0.25">
      <c r="A111" s="4" t="s">
        <v>85</v>
      </c>
      <c r="B111" s="4" t="s">
        <v>86</v>
      </c>
      <c r="C111" s="4" t="s">
        <v>17</v>
      </c>
      <c r="D111" s="4">
        <v>8</v>
      </c>
      <c r="E111" s="4" t="s">
        <v>97</v>
      </c>
      <c r="F111" s="4" t="s">
        <v>239</v>
      </c>
      <c r="G111" s="11">
        <v>70000</v>
      </c>
      <c r="H111" s="11">
        <v>38500</v>
      </c>
    </row>
    <row r="112" spans="1:17" outlineLevel="2" x14ac:dyDescent="0.25">
      <c r="A112" s="4" t="s">
        <v>85</v>
      </c>
      <c r="B112" s="4" t="s">
        <v>86</v>
      </c>
      <c r="C112" s="4" t="s">
        <v>17</v>
      </c>
      <c r="D112" s="4">
        <v>9</v>
      </c>
      <c r="E112" s="4" t="s">
        <v>98</v>
      </c>
      <c r="F112" s="4" t="s">
        <v>240</v>
      </c>
      <c r="G112" s="11">
        <v>60000</v>
      </c>
      <c r="H112" s="11">
        <v>33000</v>
      </c>
    </row>
    <row r="113" spans="1:17" outlineLevel="2" x14ac:dyDescent="0.25">
      <c r="A113" s="4" t="s">
        <v>85</v>
      </c>
      <c r="B113" s="4" t="s">
        <v>86</v>
      </c>
      <c r="C113" s="4" t="s">
        <v>17</v>
      </c>
      <c r="D113" s="4">
        <v>10</v>
      </c>
      <c r="E113" s="4" t="s">
        <v>99</v>
      </c>
      <c r="F113" s="4" t="s">
        <v>241</v>
      </c>
      <c r="G113" s="11">
        <v>200000</v>
      </c>
      <c r="H113" s="11">
        <v>110000</v>
      </c>
    </row>
    <row r="114" spans="1:17" ht="30" outlineLevel="2" x14ac:dyDescent="0.25">
      <c r="A114" s="4" t="s">
        <v>85</v>
      </c>
      <c r="B114" s="4" t="s">
        <v>86</v>
      </c>
      <c r="C114" s="4" t="s">
        <v>8</v>
      </c>
      <c r="D114" s="4">
        <v>11</v>
      </c>
      <c r="E114" s="4" t="s">
        <v>87</v>
      </c>
      <c r="F114" s="4" t="s">
        <v>230</v>
      </c>
      <c r="G114" s="11">
        <v>20000</v>
      </c>
      <c r="H114" s="11">
        <v>11000</v>
      </c>
    </row>
    <row r="115" spans="1:17" ht="30" outlineLevel="2" x14ac:dyDescent="0.25">
      <c r="A115" s="4" t="s">
        <v>85</v>
      </c>
      <c r="B115" s="4" t="s">
        <v>86</v>
      </c>
      <c r="C115" s="4" t="s">
        <v>8</v>
      </c>
      <c r="D115" s="4">
        <v>12</v>
      </c>
      <c r="E115" s="4" t="s">
        <v>88</v>
      </c>
      <c r="F115" s="4" t="s">
        <v>231</v>
      </c>
      <c r="G115" s="11">
        <v>125000</v>
      </c>
      <c r="H115" s="11">
        <v>68750</v>
      </c>
    </row>
    <row r="116" spans="1:17" outlineLevel="2" x14ac:dyDescent="0.25">
      <c r="A116" s="4" t="s">
        <v>85</v>
      </c>
      <c r="B116" s="4" t="s">
        <v>86</v>
      </c>
      <c r="C116" s="4" t="s">
        <v>8</v>
      </c>
      <c r="D116" s="4">
        <v>13</v>
      </c>
      <c r="E116" s="4" t="s">
        <v>89</v>
      </c>
      <c r="F116" s="4" t="s">
        <v>232</v>
      </c>
      <c r="G116" s="11">
        <v>99887.5</v>
      </c>
      <c r="H116" s="11">
        <v>54938.13</v>
      </c>
    </row>
    <row r="117" spans="1:17" outlineLevel="2" x14ac:dyDescent="0.25">
      <c r="A117" s="4" t="s">
        <v>85</v>
      </c>
      <c r="B117" s="4" t="s">
        <v>86</v>
      </c>
      <c r="C117" s="4" t="s">
        <v>8</v>
      </c>
      <c r="D117" s="4">
        <v>14</v>
      </c>
      <c r="E117" s="4" t="s">
        <v>90</v>
      </c>
      <c r="F117" s="4" t="s">
        <v>233</v>
      </c>
      <c r="G117" s="11">
        <v>75000</v>
      </c>
      <c r="H117" s="11">
        <v>41250</v>
      </c>
    </row>
    <row r="118" spans="1:17" outlineLevel="2" x14ac:dyDescent="0.25">
      <c r="A118" s="4" t="s">
        <v>85</v>
      </c>
      <c r="B118" s="4" t="s">
        <v>86</v>
      </c>
      <c r="C118" s="4" t="s">
        <v>8</v>
      </c>
      <c r="D118" s="4">
        <v>15</v>
      </c>
      <c r="E118" s="4" t="s">
        <v>91</v>
      </c>
      <c r="F118" s="4" t="s">
        <v>91</v>
      </c>
      <c r="G118" s="11">
        <v>100000</v>
      </c>
      <c r="H118" s="11">
        <v>55000</v>
      </c>
    </row>
    <row r="119" spans="1:17" outlineLevel="2" x14ac:dyDescent="0.25">
      <c r="A119" s="4" t="s">
        <v>85</v>
      </c>
      <c r="B119" s="4" t="s">
        <v>86</v>
      </c>
      <c r="C119" s="4" t="s">
        <v>8</v>
      </c>
      <c r="D119" s="4">
        <v>16</v>
      </c>
      <c r="E119" s="4" t="s">
        <v>92</v>
      </c>
      <c r="F119" s="4" t="s">
        <v>234</v>
      </c>
      <c r="G119" s="11">
        <v>193750</v>
      </c>
      <c r="H119" s="11">
        <v>106562.5</v>
      </c>
    </row>
    <row r="120" spans="1:17" outlineLevel="2" x14ac:dyDescent="0.25">
      <c r="A120" s="4" t="s">
        <v>85</v>
      </c>
      <c r="B120" s="4" t="s">
        <v>86</v>
      </c>
      <c r="C120" s="4" t="s">
        <v>8</v>
      </c>
      <c r="D120" s="4">
        <v>17</v>
      </c>
      <c r="E120" s="4" t="s">
        <v>93</v>
      </c>
      <c r="F120" s="4" t="s">
        <v>235</v>
      </c>
      <c r="G120" s="11">
        <v>100000</v>
      </c>
      <c r="H120" s="11">
        <v>55000</v>
      </c>
    </row>
    <row r="121" spans="1:17" outlineLevel="2" x14ac:dyDescent="0.25">
      <c r="A121" s="4" t="s">
        <v>85</v>
      </c>
      <c r="B121" s="4" t="s">
        <v>86</v>
      </c>
      <c r="C121" s="4" t="s">
        <v>8</v>
      </c>
      <c r="D121" s="4">
        <v>18</v>
      </c>
      <c r="E121" s="4" t="s">
        <v>94</v>
      </c>
      <c r="F121" s="4" t="s">
        <v>236</v>
      </c>
      <c r="G121" s="11">
        <v>90000</v>
      </c>
      <c r="H121" s="11">
        <v>49500</v>
      </c>
    </row>
    <row r="122" spans="1:17" outlineLevel="2" x14ac:dyDescent="0.25">
      <c r="A122" s="4" t="s">
        <v>85</v>
      </c>
      <c r="B122" s="4" t="s">
        <v>86</v>
      </c>
      <c r="C122" s="4" t="s">
        <v>8</v>
      </c>
      <c r="D122" s="4">
        <v>19</v>
      </c>
      <c r="E122" s="4" t="s">
        <v>82</v>
      </c>
      <c r="F122" s="4" t="s">
        <v>227</v>
      </c>
      <c r="G122" s="11">
        <v>40000</v>
      </c>
      <c r="H122" s="11">
        <v>22000</v>
      </c>
    </row>
    <row r="123" spans="1:17" outlineLevel="1" x14ac:dyDescent="0.25">
      <c r="A123" s="6" t="s">
        <v>414</v>
      </c>
      <c r="G123" s="11">
        <f>SUBTOTAL(9,G104:G122)</f>
        <v>2421343.75</v>
      </c>
      <c r="H123" s="11">
        <f>SUBTOTAL(9,H104:H122)</f>
        <v>1209250.6299999999</v>
      </c>
      <c r="I123" s="5">
        <f>SUBTOTAL(9,I104:I122)</f>
        <v>0</v>
      </c>
      <c r="Q123" s="4">
        <f>SUBTOTAL(9,Q104:Q122)</f>
        <v>0</v>
      </c>
    </row>
    <row r="124" spans="1:17" outlineLevel="2" x14ac:dyDescent="0.25">
      <c r="A124" s="4" t="s">
        <v>100</v>
      </c>
      <c r="B124" s="4" t="s">
        <v>101</v>
      </c>
      <c r="C124" s="4" t="s">
        <v>17</v>
      </c>
      <c r="D124" s="4">
        <v>1</v>
      </c>
      <c r="E124" s="4" t="s">
        <v>18</v>
      </c>
      <c r="F124" s="4" t="s">
        <v>173</v>
      </c>
      <c r="G124" s="11">
        <v>349992.5</v>
      </c>
      <c r="H124" s="11">
        <v>192495.88</v>
      </c>
    </row>
    <row r="125" spans="1:17" ht="30" outlineLevel="2" x14ac:dyDescent="0.25">
      <c r="A125" s="4" t="s">
        <v>100</v>
      </c>
      <c r="B125" s="4" t="s">
        <v>101</v>
      </c>
      <c r="C125" s="4" t="s">
        <v>17</v>
      </c>
      <c r="D125" s="4">
        <v>2</v>
      </c>
      <c r="E125" s="4" t="s">
        <v>108</v>
      </c>
      <c r="F125" s="4" t="s">
        <v>248</v>
      </c>
      <c r="G125" s="11">
        <v>75000</v>
      </c>
      <c r="H125" s="11">
        <v>41250</v>
      </c>
    </row>
    <row r="126" spans="1:17" outlineLevel="2" x14ac:dyDescent="0.25">
      <c r="A126" s="4" t="s">
        <v>100</v>
      </c>
      <c r="B126" s="4" t="s">
        <v>101</v>
      </c>
      <c r="C126" s="4" t="s">
        <v>17</v>
      </c>
      <c r="D126" s="4">
        <v>3</v>
      </c>
      <c r="E126" s="4" t="s">
        <v>20</v>
      </c>
      <c r="F126" s="4" t="s">
        <v>175</v>
      </c>
      <c r="G126" s="11">
        <v>115000</v>
      </c>
      <c r="H126" s="11">
        <v>63250</v>
      </c>
    </row>
    <row r="127" spans="1:17" outlineLevel="2" x14ac:dyDescent="0.25">
      <c r="A127" s="4" t="s">
        <v>100</v>
      </c>
      <c r="B127" s="4" t="s">
        <v>101</v>
      </c>
      <c r="C127" s="4" t="s">
        <v>17</v>
      </c>
      <c r="D127" s="4">
        <v>4</v>
      </c>
      <c r="E127" s="4" t="s">
        <v>109</v>
      </c>
      <c r="F127" s="4" t="s">
        <v>249</v>
      </c>
      <c r="G127" s="11">
        <v>376875</v>
      </c>
      <c r="H127" s="11">
        <v>207281.25</v>
      </c>
    </row>
    <row r="128" spans="1:17" outlineLevel="2" x14ac:dyDescent="0.25">
      <c r="A128" s="4" t="s">
        <v>100</v>
      </c>
      <c r="B128" s="4" t="s">
        <v>101</v>
      </c>
      <c r="C128" s="4" t="s">
        <v>17</v>
      </c>
      <c r="D128" s="4">
        <v>5</v>
      </c>
      <c r="E128" s="4" t="s">
        <v>21</v>
      </c>
      <c r="F128" s="4" t="s">
        <v>176</v>
      </c>
      <c r="G128" s="11">
        <v>110000</v>
      </c>
      <c r="H128" s="11">
        <v>60500</v>
      </c>
    </row>
    <row r="129" spans="1:17" outlineLevel="2" x14ac:dyDescent="0.25">
      <c r="A129" s="4" t="s">
        <v>100</v>
      </c>
      <c r="B129" s="4" t="s">
        <v>101</v>
      </c>
      <c r="C129" s="4" t="s">
        <v>17</v>
      </c>
      <c r="D129" s="4">
        <v>6</v>
      </c>
      <c r="E129" s="4" t="s">
        <v>110</v>
      </c>
      <c r="F129" s="4" t="s">
        <v>250</v>
      </c>
      <c r="G129" s="11">
        <v>175000</v>
      </c>
      <c r="H129" s="11">
        <v>96250</v>
      </c>
    </row>
    <row r="130" spans="1:17" outlineLevel="2" x14ac:dyDescent="0.25">
      <c r="A130" s="4" t="s">
        <v>100</v>
      </c>
      <c r="B130" s="4" t="s">
        <v>101</v>
      </c>
      <c r="C130" s="4" t="s">
        <v>17</v>
      </c>
      <c r="D130" s="4">
        <v>7</v>
      </c>
      <c r="E130" s="4" t="s">
        <v>75</v>
      </c>
      <c r="F130" s="4" t="s">
        <v>222</v>
      </c>
      <c r="G130" s="11">
        <v>62500</v>
      </c>
      <c r="H130" s="11">
        <v>34375</v>
      </c>
    </row>
    <row r="131" spans="1:17" outlineLevel="2" x14ac:dyDescent="0.25">
      <c r="A131" s="4" t="s">
        <v>100</v>
      </c>
      <c r="B131" s="4" t="s">
        <v>101</v>
      </c>
      <c r="C131" s="4" t="s">
        <v>17</v>
      </c>
      <c r="D131" s="4">
        <v>8</v>
      </c>
      <c r="E131" s="4" t="s">
        <v>111</v>
      </c>
      <c r="F131" s="4" t="s">
        <v>251</v>
      </c>
      <c r="G131" s="11">
        <v>71250</v>
      </c>
      <c r="H131" s="11">
        <v>39187.5</v>
      </c>
    </row>
    <row r="132" spans="1:17" outlineLevel="2" x14ac:dyDescent="0.25">
      <c r="A132" s="4" t="s">
        <v>100</v>
      </c>
      <c r="B132" s="4" t="s">
        <v>101</v>
      </c>
      <c r="C132" s="4" t="s">
        <v>17</v>
      </c>
      <c r="D132" s="4">
        <v>9</v>
      </c>
      <c r="E132" s="4" t="s">
        <v>39</v>
      </c>
      <c r="F132" s="4" t="s">
        <v>192</v>
      </c>
      <c r="G132" s="11">
        <v>200000</v>
      </c>
      <c r="H132" s="11">
        <v>110000</v>
      </c>
    </row>
    <row r="133" spans="1:17" outlineLevel="2" x14ac:dyDescent="0.25">
      <c r="A133" s="4" t="s">
        <v>100</v>
      </c>
      <c r="B133" s="4" t="s">
        <v>101</v>
      </c>
      <c r="C133" s="4" t="s">
        <v>8</v>
      </c>
      <c r="D133" s="4">
        <v>10</v>
      </c>
      <c r="E133" s="4" t="s">
        <v>42</v>
      </c>
      <c r="F133" s="4" t="s">
        <v>193</v>
      </c>
      <c r="G133" s="11">
        <v>225000</v>
      </c>
      <c r="H133" s="11">
        <v>123750</v>
      </c>
    </row>
    <row r="134" spans="1:17" outlineLevel="2" x14ac:dyDescent="0.25">
      <c r="A134" s="4" t="s">
        <v>100</v>
      </c>
      <c r="B134" s="4" t="s">
        <v>101</v>
      </c>
      <c r="C134" s="4" t="s">
        <v>8</v>
      </c>
      <c r="D134" s="4">
        <v>11</v>
      </c>
      <c r="E134" s="4" t="s">
        <v>102</v>
      </c>
      <c r="F134" s="4" t="s">
        <v>242</v>
      </c>
      <c r="G134" s="11">
        <v>60000</v>
      </c>
      <c r="H134" s="11">
        <v>33000</v>
      </c>
    </row>
    <row r="135" spans="1:17" outlineLevel="2" x14ac:dyDescent="0.25">
      <c r="A135" s="4" t="s">
        <v>100</v>
      </c>
      <c r="B135" s="4" t="s">
        <v>101</v>
      </c>
      <c r="C135" s="4" t="s">
        <v>8</v>
      </c>
      <c r="D135" s="4">
        <v>12</v>
      </c>
      <c r="E135" s="4" t="s">
        <v>103</v>
      </c>
      <c r="F135" s="4" t="s">
        <v>243</v>
      </c>
      <c r="G135" s="11">
        <v>60000</v>
      </c>
      <c r="H135" s="11">
        <v>33000</v>
      </c>
    </row>
    <row r="136" spans="1:17" outlineLevel="2" x14ac:dyDescent="0.25">
      <c r="A136" s="4" t="s">
        <v>100</v>
      </c>
      <c r="B136" s="4" t="s">
        <v>101</v>
      </c>
      <c r="C136" s="4" t="s">
        <v>8</v>
      </c>
      <c r="D136" s="4">
        <v>13</v>
      </c>
      <c r="E136" s="4" t="s">
        <v>104</v>
      </c>
      <c r="F136" s="4" t="s">
        <v>244</v>
      </c>
      <c r="G136" s="11">
        <v>12500</v>
      </c>
      <c r="H136" s="11">
        <v>6875</v>
      </c>
    </row>
    <row r="137" spans="1:17" outlineLevel="2" x14ac:dyDescent="0.25">
      <c r="A137" s="4" t="s">
        <v>100</v>
      </c>
      <c r="B137" s="4" t="s">
        <v>101</v>
      </c>
      <c r="C137" s="4" t="s">
        <v>8</v>
      </c>
      <c r="D137" s="4">
        <v>14</v>
      </c>
      <c r="E137" s="4" t="s">
        <v>105</v>
      </c>
      <c r="F137" s="4" t="s">
        <v>245</v>
      </c>
      <c r="G137" s="11">
        <v>108750</v>
      </c>
      <c r="H137" s="11">
        <v>59812.5</v>
      </c>
    </row>
    <row r="138" spans="1:17" outlineLevel="2" x14ac:dyDescent="0.25">
      <c r="A138" s="4" t="s">
        <v>100</v>
      </c>
      <c r="B138" s="4" t="s">
        <v>101</v>
      </c>
      <c r="C138" s="4" t="s">
        <v>8</v>
      </c>
      <c r="D138" s="4">
        <v>15</v>
      </c>
      <c r="E138" s="4" t="s">
        <v>57</v>
      </c>
      <c r="F138" s="4" t="s">
        <v>206</v>
      </c>
      <c r="G138" s="11">
        <v>108750</v>
      </c>
      <c r="H138" s="11">
        <v>59812.5</v>
      </c>
    </row>
    <row r="139" spans="1:17" outlineLevel="2" x14ac:dyDescent="0.25">
      <c r="A139" s="4" t="s">
        <v>100</v>
      </c>
      <c r="B139" s="4" t="s">
        <v>101</v>
      </c>
      <c r="C139" s="4" t="s">
        <v>8</v>
      </c>
      <c r="D139" s="4">
        <v>16</v>
      </c>
      <c r="E139" s="4" t="s">
        <v>106</v>
      </c>
      <c r="F139" s="4" t="s">
        <v>246</v>
      </c>
      <c r="G139" s="11">
        <v>181250</v>
      </c>
      <c r="H139" s="11">
        <v>99687.5</v>
      </c>
    </row>
    <row r="140" spans="1:17" outlineLevel="2" x14ac:dyDescent="0.25">
      <c r="A140" s="4" t="s">
        <v>100</v>
      </c>
      <c r="B140" s="4" t="s">
        <v>101</v>
      </c>
      <c r="C140" s="4" t="s">
        <v>8</v>
      </c>
      <c r="D140" s="4">
        <v>17</v>
      </c>
      <c r="E140" s="4" t="s">
        <v>107</v>
      </c>
      <c r="F140" s="4" t="s">
        <v>247</v>
      </c>
      <c r="G140" s="11">
        <v>212500</v>
      </c>
      <c r="H140" s="11">
        <v>116875</v>
      </c>
    </row>
    <row r="141" spans="1:17" outlineLevel="1" x14ac:dyDescent="0.25">
      <c r="A141" s="6" t="s">
        <v>415</v>
      </c>
      <c r="G141" s="11">
        <f>SUBTOTAL(9,G124:G140)</f>
        <v>2504367.5</v>
      </c>
      <c r="H141" s="11">
        <f>SUBTOTAL(9,H124:H140)</f>
        <v>1377402.13</v>
      </c>
      <c r="I141" s="5">
        <f>SUBTOTAL(9,I124:I140)</f>
        <v>0</v>
      </c>
      <c r="Q141" s="4">
        <f>SUBTOTAL(9,Q124:Q140)</f>
        <v>0</v>
      </c>
    </row>
    <row r="142" spans="1:17" outlineLevel="2" x14ac:dyDescent="0.25">
      <c r="A142" s="4" t="s">
        <v>112</v>
      </c>
      <c r="B142" s="4" t="s">
        <v>113</v>
      </c>
      <c r="C142" s="4" t="s">
        <v>17</v>
      </c>
      <c r="D142" s="4">
        <v>1</v>
      </c>
      <c r="E142" s="4" t="s">
        <v>18</v>
      </c>
      <c r="F142" s="4" t="s">
        <v>173</v>
      </c>
      <c r="G142" s="11">
        <v>319875</v>
      </c>
      <c r="H142" s="11">
        <v>175931.25</v>
      </c>
    </row>
    <row r="143" spans="1:17" outlineLevel="2" x14ac:dyDescent="0.25">
      <c r="A143" s="4" t="s">
        <v>112</v>
      </c>
      <c r="B143" s="4" t="s">
        <v>113</v>
      </c>
      <c r="C143" s="4" t="s">
        <v>17</v>
      </c>
      <c r="D143" s="4">
        <v>2</v>
      </c>
      <c r="E143" s="4" t="s">
        <v>69</v>
      </c>
      <c r="F143" s="4" t="s">
        <v>216</v>
      </c>
      <c r="G143" s="11">
        <v>180000</v>
      </c>
      <c r="H143" s="11">
        <v>99000</v>
      </c>
    </row>
    <row r="144" spans="1:17" outlineLevel="2" x14ac:dyDescent="0.25">
      <c r="A144" s="4" t="s">
        <v>112</v>
      </c>
      <c r="B144" s="4" t="s">
        <v>113</v>
      </c>
      <c r="C144" s="4" t="s">
        <v>17</v>
      </c>
      <c r="D144" s="4">
        <v>3</v>
      </c>
      <c r="E144" s="4" t="s">
        <v>19</v>
      </c>
      <c r="F144" s="4" t="s">
        <v>174</v>
      </c>
      <c r="G144" s="11">
        <v>309500</v>
      </c>
      <c r="H144" s="11">
        <v>170225</v>
      </c>
    </row>
    <row r="145" spans="1:8" outlineLevel="2" x14ac:dyDescent="0.25">
      <c r="A145" s="4" t="s">
        <v>112</v>
      </c>
      <c r="B145" s="4" t="s">
        <v>113</v>
      </c>
      <c r="C145" s="4" t="s">
        <v>17</v>
      </c>
      <c r="D145" s="4">
        <v>4</v>
      </c>
      <c r="E145" s="4" t="s">
        <v>20</v>
      </c>
      <c r="F145" s="4" t="s">
        <v>175</v>
      </c>
      <c r="G145" s="11">
        <v>60375</v>
      </c>
      <c r="H145" s="11">
        <v>33206.25</v>
      </c>
    </row>
    <row r="146" spans="1:8" outlineLevel="2" x14ac:dyDescent="0.25">
      <c r="A146" s="4" t="s">
        <v>112</v>
      </c>
      <c r="B146" s="4" t="s">
        <v>113</v>
      </c>
      <c r="C146" s="4" t="s">
        <v>17</v>
      </c>
      <c r="D146" s="4">
        <v>5</v>
      </c>
      <c r="E146" s="4" t="s">
        <v>11</v>
      </c>
      <c r="F146" s="4" t="s">
        <v>167</v>
      </c>
      <c r="G146" s="11">
        <v>100000</v>
      </c>
      <c r="H146" s="11">
        <v>55000</v>
      </c>
    </row>
    <row r="147" spans="1:8" outlineLevel="2" x14ac:dyDescent="0.25">
      <c r="A147" s="4" t="s">
        <v>112</v>
      </c>
      <c r="B147" s="4" t="s">
        <v>113</v>
      </c>
      <c r="C147" s="4" t="s">
        <v>17</v>
      </c>
      <c r="D147" s="4">
        <v>6</v>
      </c>
      <c r="E147" s="4" t="s">
        <v>52</v>
      </c>
      <c r="F147" s="4" t="s">
        <v>203</v>
      </c>
      <c r="G147" s="11">
        <v>139375</v>
      </c>
      <c r="H147" s="11">
        <v>76656.25</v>
      </c>
    </row>
    <row r="148" spans="1:8" outlineLevel="2" x14ac:dyDescent="0.25">
      <c r="A148" s="4" t="s">
        <v>112</v>
      </c>
      <c r="B148" s="4" t="s">
        <v>113</v>
      </c>
      <c r="C148" s="4" t="s">
        <v>17</v>
      </c>
      <c r="D148" s="4">
        <v>7</v>
      </c>
      <c r="E148" s="4" t="s">
        <v>122</v>
      </c>
      <c r="F148" s="4" t="s">
        <v>260</v>
      </c>
      <c r="G148" s="11">
        <v>75000</v>
      </c>
      <c r="H148" s="11">
        <v>41250</v>
      </c>
    </row>
    <row r="149" spans="1:8" outlineLevel="2" x14ac:dyDescent="0.25">
      <c r="A149" s="4" t="s">
        <v>112</v>
      </c>
      <c r="B149" s="4" t="s">
        <v>113</v>
      </c>
      <c r="C149" s="4" t="s">
        <v>17</v>
      </c>
      <c r="D149" s="4">
        <v>8</v>
      </c>
      <c r="E149" s="4" t="s">
        <v>39</v>
      </c>
      <c r="F149" s="4" t="s">
        <v>192</v>
      </c>
      <c r="G149" s="11">
        <v>100000</v>
      </c>
      <c r="H149" s="11">
        <v>55000</v>
      </c>
    </row>
    <row r="150" spans="1:8" outlineLevel="2" x14ac:dyDescent="0.25">
      <c r="A150" s="4" t="s">
        <v>112</v>
      </c>
      <c r="B150" s="4" t="s">
        <v>113</v>
      </c>
      <c r="C150" s="4" t="s">
        <v>8</v>
      </c>
      <c r="D150" s="4">
        <v>9</v>
      </c>
      <c r="E150" s="4" t="s">
        <v>114</v>
      </c>
      <c r="F150" s="4" t="s">
        <v>252</v>
      </c>
      <c r="G150" s="11">
        <v>100000</v>
      </c>
      <c r="H150" s="11">
        <v>55000</v>
      </c>
    </row>
    <row r="151" spans="1:8" outlineLevel="2" x14ac:dyDescent="0.25">
      <c r="A151" s="4" t="s">
        <v>112</v>
      </c>
      <c r="B151" s="4" t="s">
        <v>113</v>
      </c>
      <c r="C151" s="4" t="s">
        <v>8</v>
      </c>
      <c r="D151" s="4">
        <v>10</v>
      </c>
      <c r="E151" s="4" t="s">
        <v>26</v>
      </c>
      <c r="F151" s="4" t="s">
        <v>179</v>
      </c>
      <c r="G151" s="11">
        <v>149850</v>
      </c>
      <c r="H151" s="11">
        <v>82417.5</v>
      </c>
    </row>
    <row r="152" spans="1:8" outlineLevel="2" x14ac:dyDescent="0.25">
      <c r="A152" s="4" t="s">
        <v>112</v>
      </c>
      <c r="B152" s="4" t="s">
        <v>113</v>
      </c>
      <c r="C152" s="4" t="s">
        <v>8</v>
      </c>
      <c r="D152" s="4">
        <v>11</v>
      </c>
      <c r="E152" s="4" t="s">
        <v>89</v>
      </c>
      <c r="F152" s="4" t="s">
        <v>232</v>
      </c>
      <c r="G152" s="11">
        <v>140000</v>
      </c>
      <c r="H152" s="11">
        <v>77000</v>
      </c>
    </row>
    <row r="153" spans="1:8" outlineLevel="2" x14ac:dyDescent="0.25">
      <c r="A153" s="4" t="s">
        <v>112</v>
      </c>
      <c r="B153" s="4" t="s">
        <v>113</v>
      </c>
      <c r="C153" s="4" t="s">
        <v>8</v>
      </c>
      <c r="D153" s="4">
        <v>12</v>
      </c>
      <c r="E153" s="4" t="s">
        <v>115</v>
      </c>
      <c r="F153" s="4" t="s">
        <v>253</v>
      </c>
      <c r="G153" s="11">
        <v>118625</v>
      </c>
      <c r="H153" s="11">
        <v>65243.75</v>
      </c>
    </row>
    <row r="154" spans="1:8" outlineLevel="2" x14ac:dyDescent="0.25">
      <c r="A154" s="4" t="s">
        <v>112</v>
      </c>
      <c r="B154" s="4" t="s">
        <v>113</v>
      </c>
      <c r="C154" s="4" t="s">
        <v>8</v>
      </c>
      <c r="D154" s="4">
        <v>13</v>
      </c>
      <c r="E154" s="4" t="s">
        <v>116</v>
      </c>
      <c r="F154" s="4" t="s">
        <v>254</v>
      </c>
      <c r="G154" s="11">
        <v>69875</v>
      </c>
      <c r="H154" s="11">
        <v>38431.25</v>
      </c>
    </row>
    <row r="155" spans="1:8" ht="30" outlineLevel="2" x14ac:dyDescent="0.25">
      <c r="A155" s="4" t="s">
        <v>112</v>
      </c>
      <c r="B155" s="4" t="s">
        <v>113</v>
      </c>
      <c r="C155" s="4" t="s">
        <v>8</v>
      </c>
      <c r="D155" s="4">
        <v>14</v>
      </c>
      <c r="E155" s="4" t="s">
        <v>28</v>
      </c>
      <c r="F155" s="4" t="s">
        <v>181</v>
      </c>
      <c r="G155" s="11">
        <v>18000</v>
      </c>
      <c r="H155" s="11">
        <v>9900</v>
      </c>
    </row>
    <row r="156" spans="1:8" outlineLevel="2" x14ac:dyDescent="0.25">
      <c r="A156" s="4" t="s">
        <v>112</v>
      </c>
      <c r="B156" s="4" t="s">
        <v>113</v>
      </c>
      <c r="C156" s="4" t="s">
        <v>8</v>
      </c>
      <c r="D156" s="4">
        <v>15</v>
      </c>
      <c r="E156" s="4" t="s">
        <v>117</v>
      </c>
      <c r="F156" s="4" t="s">
        <v>255</v>
      </c>
      <c r="G156" s="11">
        <v>110000</v>
      </c>
      <c r="H156" s="11">
        <v>60500</v>
      </c>
    </row>
    <row r="157" spans="1:8" outlineLevel="2" x14ac:dyDescent="0.25">
      <c r="A157" s="4" t="s">
        <v>112</v>
      </c>
      <c r="B157" s="4" t="s">
        <v>113</v>
      </c>
      <c r="C157" s="4" t="s">
        <v>8</v>
      </c>
      <c r="D157" s="4">
        <v>16</v>
      </c>
      <c r="E157" s="4" t="s">
        <v>118</v>
      </c>
      <c r="F157" s="4" t="s">
        <v>256</v>
      </c>
      <c r="G157" s="11">
        <v>119998.75</v>
      </c>
      <c r="H157" s="11">
        <v>65999.31</v>
      </c>
    </row>
    <row r="158" spans="1:8" outlineLevel="2" x14ac:dyDescent="0.25">
      <c r="A158" s="4" t="s">
        <v>112</v>
      </c>
      <c r="B158" s="4" t="s">
        <v>113</v>
      </c>
      <c r="C158" s="4" t="s">
        <v>8</v>
      </c>
      <c r="D158" s="4">
        <v>17</v>
      </c>
      <c r="E158" s="4" t="s">
        <v>119</v>
      </c>
      <c r="F158" s="4" t="s">
        <v>257</v>
      </c>
      <c r="G158" s="11">
        <v>121628.75</v>
      </c>
      <c r="H158" s="11">
        <v>66895.81</v>
      </c>
    </row>
    <row r="159" spans="1:8" outlineLevel="2" x14ac:dyDescent="0.25">
      <c r="A159" s="4" t="s">
        <v>112</v>
      </c>
      <c r="B159" s="4" t="s">
        <v>113</v>
      </c>
      <c r="C159" s="4" t="s">
        <v>8</v>
      </c>
      <c r="D159" s="4">
        <v>18</v>
      </c>
      <c r="E159" s="4" t="s">
        <v>120</v>
      </c>
      <c r="F159" s="4" t="s">
        <v>258</v>
      </c>
      <c r="G159" s="11">
        <v>59813.75</v>
      </c>
      <c r="H159" s="11">
        <v>32897.56</v>
      </c>
    </row>
    <row r="160" spans="1:8" ht="30" outlineLevel="2" x14ac:dyDescent="0.25">
      <c r="A160" s="4" t="s">
        <v>112</v>
      </c>
      <c r="B160" s="4" t="s">
        <v>113</v>
      </c>
      <c r="C160" s="4" t="s">
        <v>8</v>
      </c>
      <c r="D160" s="4">
        <v>19</v>
      </c>
      <c r="E160" s="4" t="s">
        <v>121</v>
      </c>
      <c r="F160" s="4" t="s">
        <v>259</v>
      </c>
      <c r="G160" s="11">
        <v>34900</v>
      </c>
      <c r="H160" s="11">
        <v>19195</v>
      </c>
    </row>
    <row r="161" spans="1:17" outlineLevel="1" x14ac:dyDescent="0.25">
      <c r="A161" s="6" t="s">
        <v>416</v>
      </c>
      <c r="G161" s="11">
        <f>SUBTOTAL(9,G142:G160)</f>
        <v>2326816.25</v>
      </c>
      <c r="H161" s="11">
        <f>SUBTOTAL(9,H142:H160)</f>
        <v>1279748.9300000002</v>
      </c>
      <c r="I161" s="5">
        <f>SUBTOTAL(9,I142:I160)</f>
        <v>0</v>
      </c>
      <c r="Q161" s="4">
        <f>SUBTOTAL(9,Q142:Q160)</f>
        <v>0</v>
      </c>
    </row>
    <row r="162" spans="1:17" outlineLevel="2" x14ac:dyDescent="0.25">
      <c r="A162" s="4" t="s">
        <v>123</v>
      </c>
      <c r="B162" s="4" t="s">
        <v>124</v>
      </c>
      <c r="C162" s="4" t="s">
        <v>17</v>
      </c>
      <c r="D162" s="4">
        <v>1</v>
      </c>
      <c r="E162" s="4" t="s">
        <v>52</v>
      </c>
      <c r="F162" s="4" t="s">
        <v>203</v>
      </c>
      <c r="G162" s="11">
        <v>320000</v>
      </c>
      <c r="H162" s="11">
        <v>176000</v>
      </c>
    </row>
    <row r="163" spans="1:17" outlineLevel="2" x14ac:dyDescent="0.25">
      <c r="A163" s="4" t="s">
        <v>123</v>
      </c>
      <c r="B163" s="4" t="s">
        <v>124</v>
      </c>
      <c r="C163" s="4" t="s">
        <v>17</v>
      </c>
      <c r="D163" s="4">
        <v>2</v>
      </c>
      <c r="E163" s="4" t="s">
        <v>20</v>
      </c>
      <c r="F163" s="4" t="s">
        <v>175</v>
      </c>
      <c r="G163" s="11">
        <v>40000</v>
      </c>
      <c r="H163" s="11">
        <v>22000</v>
      </c>
    </row>
    <row r="164" spans="1:17" outlineLevel="2" x14ac:dyDescent="0.25">
      <c r="A164" s="4" t="s">
        <v>123</v>
      </c>
      <c r="B164" s="4" t="s">
        <v>124</v>
      </c>
      <c r="C164" s="4" t="s">
        <v>17</v>
      </c>
      <c r="D164" s="4">
        <v>3</v>
      </c>
      <c r="E164" s="4" t="s">
        <v>18</v>
      </c>
      <c r="F164" s="4" t="s">
        <v>173</v>
      </c>
      <c r="G164" s="11">
        <v>239498.75</v>
      </c>
      <c r="H164" s="11">
        <v>131724.31</v>
      </c>
    </row>
    <row r="165" spans="1:17" outlineLevel="2" x14ac:dyDescent="0.25">
      <c r="A165" s="4" t="s">
        <v>123</v>
      </c>
      <c r="B165" s="4" t="s">
        <v>124</v>
      </c>
      <c r="C165" s="4" t="s">
        <v>17</v>
      </c>
      <c r="D165" s="4">
        <v>4</v>
      </c>
      <c r="E165" s="4" t="s">
        <v>39</v>
      </c>
      <c r="F165" s="4" t="s">
        <v>192</v>
      </c>
      <c r="G165" s="11">
        <v>51250</v>
      </c>
      <c r="H165" s="11">
        <v>28187.5</v>
      </c>
    </row>
    <row r="166" spans="1:17" outlineLevel="2" x14ac:dyDescent="0.25">
      <c r="A166" s="4" t="s">
        <v>123</v>
      </c>
      <c r="B166" s="4" t="s">
        <v>124</v>
      </c>
      <c r="C166" s="4" t="s">
        <v>17</v>
      </c>
      <c r="D166" s="4">
        <v>5</v>
      </c>
      <c r="E166" s="4" t="s">
        <v>68</v>
      </c>
      <c r="F166" s="4" t="s">
        <v>215</v>
      </c>
      <c r="G166" s="11">
        <v>240000</v>
      </c>
      <c r="H166" s="11">
        <v>132000</v>
      </c>
    </row>
    <row r="167" spans="1:17" outlineLevel="2" x14ac:dyDescent="0.25">
      <c r="A167" s="4" t="s">
        <v>123</v>
      </c>
      <c r="B167" s="4" t="s">
        <v>124</v>
      </c>
      <c r="C167" s="4" t="s">
        <v>17</v>
      </c>
      <c r="D167" s="4">
        <v>6</v>
      </c>
      <c r="E167" s="4" t="s">
        <v>60</v>
      </c>
      <c r="F167" s="4" t="s">
        <v>209</v>
      </c>
      <c r="G167" s="11">
        <v>302489</v>
      </c>
      <c r="H167" s="11">
        <v>166368.95000000001</v>
      </c>
    </row>
    <row r="168" spans="1:17" outlineLevel="2" x14ac:dyDescent="0.25">
      <c r="A168" s="4" t="s">
        <v>123</v>
      </c>
      <c r="B168" s="4" t="s">
        <v>124</v>
      </c>
      <c r="C168" s="4" t="s">
        <v>8</v>
      </c>
      <c r="D168" s="4">
        <v>7</v>
      </c>
      <c r="E168" s="4" t="s">
        <v>125</v>
      </c>
      <c r="F168" s="4" t="s">
        <v>261</v>
      </c>
      <c r="G168" s="11">
        <v>110000</v>
      </c>
      <c r="H168" s="11">
        <v>60500</v>
      </c>
    </row>
    <row r="169" spans="1:17" outlineLevel="2" x14ac:dyDescent="0.25">
      <c r="A169" s="4" t="s">
        <v>123</v>
      </c>
      <c r="B169" s="4" t="s">
        <v>124</v>
      </c>
      <c r="C169" s="4" t="s">
        <v>8</v>
      </c>
      <c r="D169" s="4">
        <v>8</v>
      </c>
      <c r="E169" s="4" t="s">
        <v>126</v>
      </c>
      <c r="F169" s="4" t="s">
        <v>262</v>
      </c>
      <c r="G169" s="11">
        <v>107655</v>
      </c>
      <c r="H169" s="11">
        <v>59210.25</v>
      </c>
    </row>
    <row r="170" spans="1:17" ht="30" outlineLevel="2" x14ac:dyDescent="0.25">
      <c r="A170" s="4" t="s">
        <v>123</v>
      </c>
      <c r="B170" s="4" t="s">
        <v>124</v>
      </c>
      <c r="C170" s="4" t="s">
        <v>8</v>
      </c>
      <c r="D170" s="4">
        <v>9</v>
      </c>
      <c r="E170" s="4" t="s">
        <v>127</v>
      </c>
      <c r="F170" s="4" t="s">
        <v>263</v>
      </c>
      <c r="G170" s="11">
        <v>166125</v>
      </c>
      <c r="H170" s="11">
        <v>91368.75</v>
      </c>
    </row>
    <row r="171" spans="1:17" outlineLevel="2" x14ac:dyDescent="0.25">
      <c r="A171" s="4" t="s">
        <v>123</v>
      </c>
      <c r="B171" s="4" t="s">
        <v>124</v>
      </c>
      <c r="C171" s="4" t="s">
        <v>8</v>
      </c>
      <c r="D171" s="4">
        <v>10</v>
      </c>
      <c r="E171" s="4" t="s">
        <v>128</v>
      </c>
      <c r="F171" s="4" t="s">
        <v>264</v>
      </c>
      <c r="G171" s="11">
        <v>157500</v>
      </c>
      <c r="H171" s="11">
        <v>86625</v>
      </c>
    </row>
    <row r="172" spans="1:17" outlineLevel="2" x14ac:dyDescent="0.25">
      <c r="A172" s="4" t="s">
        <v>123</v>
      </c>
      <c r="B172" s="4" t="s">
        <v>124</v>
      </c>
      <c r="C172" s="4" t="s">
        <v>8</v>
      </c>
      <c r="D172" s="4">
        <v>11</v>
      </c>
      <c r="E172" s="4" t="s">
        <v>129</v>
      </c>
      <c r="F172" s="4" t="s">
        <v>265</v>
      </c>
      <c r="G172" s="11">
        <v>100000</v>
      </c>
      <c r="H172" s="11">
        <v>55000</v>
      </c>
    </row>
    <row r="173" spans="1:17" outlineLevel="2" x14ac:dyDescent="0.25">
      <c r="A173" s="4" t="s">
        <v>123</v>
      </c>
      <c r="B173" s="4" t="s">
        <v>124</v>
      </c>
      <c r="C173" s="4" t="s">
        <v>8</v>
      </c>
      <c r="D173" s="4">
        <v>12</v>
      </c>
      <c r="E173" s="4" t="s">
        <v>130</v>
      </c>
      <c r="F173" s="4" t="s">
        <v>266</v>
      </c>
      <c r="G173" s="11">
        <v>100000</v>
      </c>
      <c r="H173" s="11">
        <v>55000</v>
      </c>
    </row>
    <row r="174" spans="1:17" ht="30" outlineLevel="2" x14ac:dyDescent="0.25">
      <c r="A174" s="4" t="s">
        <v>123</v>
      </c>
      <c r="B174" s="4" t="s">
        <v>124</v>
      </c>
      <c r="C174" s="4" t="s">
        <v>8</v>
      </c>
      <c r="D174" s="4">
        <v>13</v>
      </c>
      <c r="E174" s="4" t="s">
        <v>131</v>
      </c>
      <c r="F174" s="4" t="s">
        <v>267</v>
      </c>
      <c r="G174" s="11">
        <v>60000</v>
      </c>
      <c r="H174" s="11">
        <v>33000</v>
      </c>
    </row>
    <row r="175" spans="1:17" ht="30" outlineLevel="2" x14ac:dyDescent="0.25">
      <c r="A175" s="4" t="s">
        <v>123</v>
      </c>
      <c r="B175" s="4" t="s">
        <v>124</v>
      </c>
      <c r="C175" s="4" t="s">
        <v>8</v>
      </c>
      <c r="D175" s="4">
        <v>14</v>
      </c>
      <c r="E175" s="4" t="s">
        <v>132</v>
      </c>
      <c r="F175" s="4" t="s">
        <v>268</v>
      </c>
      <c r="G175" s="11">
        <v>120660.09</v>
      </c>
      <c r="H175" s="11">
        <v>66363.05</v>
      </c>
    </row>
    <row r="176" spans="1:17" outlineLevel="2" x14ac:dyDescent="0.25">
      <c r="A176" s="4" t="s">
        <v>123</v>
      </c>
      <c r="B176" s="4" t="s">
        <v>124</v>
      </c>
      <c r="C176" s="4" t="s">
        <v>8</v>
      </c>
      <c r="D176" s="4">
        <v>15</v>
      </c>
      <c r="E176" s="4" t="s">
        <v>133</v>
      </c>
      <c r="F176" s="4" t="s">
        <v>269</v>
      </c>
      <c r="G176" s="11">
        <v>150000</v>
      </c>
      <c r="H176" s="11">
        <v>82500</v>
      </c>
    </row>
    <row r="177" spans="1:17" outlineLevel="1" x14ac:dyDescent="0.25">
      <c r="A177" s="6" t="s">
        <v>417</v>
      </c>
      <c r="G177" s="11">
        <f>SUBTOTAL(9,G162:G176)</f>
        <v>2265177.84</v>
      </c>
      <c r="H177" s="11">
        <f>SUBTOTAL(9,H162:H176)</f>
        <v>1245847.81</v>
      </c>
      <c r="I177" s="5">
        <f>SUBTOTAL(9,I162:I176)</f>
        <v>0</v>
      </c>
      <c r="Q177" s="4">
        <f>SUBTOTAL(9,Q162:Q176)</f>
        <v>0</v>
      </c>
    </row>
    <row r="178" spans="1:17" outlineLevel="2" x14ac:dyDescent="0.25">
      <c r="A178" s="4" t="s">
        <v>134</v>
      </c>
      <c r="B178" s="4" t="s">
        <v>135</v>
      </c>
      <c r="C178" s="4" t="s">
        <v>17</v>
      </c>
      <c r="D178" s="4">
        <v>1</v>
      </c>
      <c r="E178" s="4" t="s">
        <v>18</v>
      </c>
      <c r="F178" s="4" t="s">
        <v>173</v>
      </c>
      <c r="G178" s="11">
        <v>267437.5</v>
      </c>
      <c r="H178" s="11">
        <v>147090.63</v>
      </c>
    </row>
    <row r="179" spans="1:17" outlineLevel="2" x14ac:dyDescent="0.25">
      <c r="A179" s="4" t="s">
        <v>134</v>
      </c>
      <c r="B179" s="4" t="s">
        <v>135</v>
      </c>
      <c r="C179" s="4" t="s">
        <v>17</v>
      </c>
      <c r="D179" s="4">
        <v>2</v>
      </c>
      <c r="E179" s="4" t="s">
        <v>49</v>
      </c>
      <c r="F179" s="4" t="s">
        <v>200</v>
      </c>
      <c r="G179" s="11">
        <v>90000</v>
      </c>
      <c r="H179" s="11">
        <v>49500</v>
      </c>
    </row>
    <row r="180" spans="1:17" outlineLevel="2" x14ac:dyDescent="0.25">
      <c r="A180" s="4" t="s">
        <v>134</v>
      </c>
      <c r="B180" s="4" t="s">
        <v>135</v>
      </c>
      <c r="C180" s="4" t="s">
        <v>17</v>
      </c>
      <c r="D180" s="4">
        <v>3</v>
      </c>
      <c r="E180" s="4" t="s">
        <v>20</v>
      </c>
      <c r="F180" s="4" t="s">
        <v>175</v>
      </c>
      <c r="G180" s="11">
        <v>100000</v>
      </c>
      <c r="H180" s="11">
        <v>55000</v>
      </c>
    </row>
    <row r="181" spans="1:17" outlineLevel="2" x14ac:dyDescent="0.25">
      <c r="A181" s="4" t="s">
        <v>134</v>
      </c>
      <c r="B181" s="4" t="s">
        <v>135</v>
      </c>
      <c r="C181" s="4" t="s">
        <v>17</v>
      </c>
      <c r="D181" s="4">
        <v>4</v>
      </c>
      <c r="E181" s="4" t="s">
        <v>73</v>
      </c>
      <c r="F181" s="4" t="s">
        <v>220</v>
      </c>
      <c r="G181" s="11">
        <v>113626.25</v>
      </c>
      <c r="H181" s="11">
        <v>62494.44</v>
      </c>
    </row>
    <row r="182" spans="1:17" outlineLevel="2" x14ac:dyDescent="0.25">
      <c r="A182" s="4" t="s">
        <v>134</v>
      </c>
      <c r="B182" s="4" t="s">
        <v>135</v>
      </c>
      <c r="C182" s="4" t="s">
        <v>17</v>
      </c>
      <c r="D182" s="4">
        <v>5</v>
      </c>
      <c r="E182" s="4" t="s">
        <v>50</v>
      </c>
      <c r="F182" s="4" t="s">
        <v>201</v>
      </c>
      <c r="G182" s="11">
        <v>116000</v>
      </c>
      <c r="H182" s="11">
        <v>63800</v>
      </c>
    </row>
    <row r="183" spans="1:17" outlineLevel="2" x14ac:dyDescent="0.25">
      <c r="A183" s="4" t="s">
        <v>134</v>
      </c>
      <c r="B183" s="4" t="s">
        <v>135</v>
      </c>
      <c r="C183" s="4" t="s">
        <v>8</v>
      </c>
      <c r="D183" s="4">
        <v>6</v>
      </c>
      <c r="E183" s="4" t="s">
        <v>136</v>
      </c>
      <c r="F183" s="4" t="s">
        <v>270</v>
      </c>
      <c r="G183" s="11">
        <v>151333.75</v>
      </c>
      <c r="H183" s="11">
        <v>83233.56</v>
      </c>
    </row>
    <row r="184" spans="1:17" outlineLevel="2" x14ac:dyDescent="0.25">
      <c r="A184" s="4" t="s">
        <v>134</v>
      </c>
      <c r="B184" s="4" t="s">
        <v>135</v>
      </c>
      <c r="C184" s="4" t="s">
        <v>8</v>
      </c>
      <c r="D184" s="4">
        <v>7</v>
      </c>
      <c r="E184" s="4" t="s">
        <v>13</v>
      </c>
      <c r="F184" s="4" t="s">
        <v>169</v>
      </c>
      <c r="G184" s="11">
        <v>102500</v>
      </c>
      <c r="H184" s="11">
        <v>56375</v>
      </c>
    </row>
    <row r="185" spans="1:17" ht="30" outlineLevel="1" x14ac:dyDescent="0.25">
      <c r="A185" s="6" t="s">
        <v>418</v>
      </c>
      <c r="G185" s="11">
        <f>SUBTOTAL(9,G178:G184)</f>
        <v>940897.5</v>
      </c>
      <c r="H185" s="11">
        <f>SUBTOTAL(9,H178:H184)</f>
        <v>517493.63</v>
      </c>
      <c r="I185" s="5">
        <f>SUBTOTAL(9,I178:I184)</f>
        <v>0</v>
      </c>
      <c r="Q185" s="4">
        <f>SUBTOTAL(9,Q178:Q184)</f>
        <v>0</v>
      </c>
    </row>
    <row r="186" spans="1:17" outlineLevel="2" x14ac:dyDescent="0.25">
      <c r="A186" s="4" t="s">
        <v>137</v>
      </c>
      <c r="B186" s="4" t="s">
        <v>138</v>
      </c>
      <c r="C186" s="4" t="s">
        <v>17</v>
      </c>
      <c r="D186" s="4">
        <v>1</v>
      </c>
      <c r="E186" s="4" t="s">
        <v>60</v>
      </c>
      <c r="F186" s="4" t="s">
        <v>209</v>
      </c>
      <c r="G186" s="11">
        <v>204960</v>
      </c>
      <c r="H186" s="11">
        <v>112728</v>
      </c>
    </row>
    <row r="187" spans="1:17" outlineLevel="2" x14ac:dyDescent="0.25">
      <c r="A187" s="4" t="s">
        <v>137</v>
      </c>
      <c r="B187" s="4" t="s">
        <v>138</v>
      </c>
      <c r="C187" s="4" t="s">
        <v>17</v>
      </c>
      <c r="D187" s="4">
        <v>2</v>
      </c>
      <c r="E187" s="4" t="s">
        <v>20</v>
      </c>
      <c r="F187" s="4" t="s">
        <v>175</v>
      </c>
      <c r="G187" s="11">
        <v>65000</v>
      </c>
      <c r="H187" s="11">
        <v>35750</v>
      </c>
    </row>
    <row r="188" spans="1:17" outlineLevel="2" x14ac:dyDescent="0.25">
      <c r="A188" s="4" t="s">
        <v>137</v>
      </c>
      <c r="B188" s="4" t="s">
        <v>138</v>
      </c>
      <c r="C188" s="4" t="s">
        <v>17</v>
      </c>
      <c r="D188" s="4">
        <v>3</v>
      </c>
      <c r="E188" s="4" t="s">
        <v>37</v>
      </c>
      <c r="F188" s="4" t="s">
        <v>190</v>
      </c>
      <c r="G188" s="11">
        <v>37500</v>
      </c>
      <c r="H188" s="11">
        <v>20625</v>
      </c>
    </row>
    <row r="189" spans="1:17" outlineLevel="2" x14ac:dyDescent="0.25">
      <c r="A189" s="4" t="s">
        <v>137</v>
      </c>
      <c r="B189" s="4" t="s">
        <v>138</v>
      </c>
      <c r="C189" s="4" t="s">
        <v>17</v>
      </c>
      <c r="D189" s="4">
        <v>4</v>
      </c>
      <c r="E189" s="4" t="s">
        <v>75</v>
      </c>
      <c r="F189" s="4" t="s">
        <v>222</v>
      </c>
      <c r="G189" s="11">
        <v>50000</v>
      </c>
      <c r="H189" s="11">
        <v>27500</v>
      </c>
    </row>
    <row r="190" spans="1:17" outlineLevel="2" x14ac:dyDescent="0.25">
      <c r="A190" s="4" t="s">
        <v>137</v>
      </c>
      <c r="B190" s="4" t="s">
        <v>138</v>
      </c>
      <c r="C190" s="4" t="s">
        <v>17</v>
      </c>
      <c r="D190" s="4">
        <v>5</v>
      </c>
      <c r="E190" s="4" t="s">
        <v>142</v>
      </c>
      <c r="F190" s="4" t="s">
        <v>274</v>
      </c>
      <c r="G190" s="11">
        <v>43250</v>
      </c>
      <c r="H190" s="11">
        <v>23787.5</v>
      </c>
    </row>
    <row r="191" spans="1:17" outlineLevel="2" x14ac:dyDescent="0.25">
      <c r="A191" s="4" t="s">
        <v>137</v>
      </c>
      <c r="B191" s="4" t="s">
        <v>138</v>
      </c>
      <c r="C191" s="4" t="s">
        <v>17</v>
      </c>
      <c r="D191" s="4">
        <v>6</v>
      </c>
      <c r="E191" s="4" t="s">
        <v>53</v>
      </c>
      <c r="F191" s="4" t="s">
        <v>204</v>
      </c>
      <c r="G191" s="11">
        <v>112875</v>
      </c>
      <c r="H191" s="11">
        <v>62081.25</v>
      </c>
    </row>
    <row r="192" spans="1:17" outlineLevel="2" x14ac:dyDescent="0.25">
      <c r="A192" s="4" t="s">
        <v>137</v>
      </c>
      <c r="B192" s="4" t="s">
        <v>138</v>
      </c>
      <c r="C192" s="4" t="s">
        <v>17</v>
      </c>
      <c r="D192" s="4">
        <v>7</v>
      </c>
      <c r="E192" s="4" t="s">
        <v>143</v>
      </c>
      <c r="F192" s="4" t="s">
        <v>275</v>
      </c>
      <c r="G192" s="11">
        <v>52500</v>
      </c>
      <c r="H192" s="11">
        <v>28875</v>
      </c>
    </row>
    <row r="193" spans="1:17" outlineLevel="2" x14ac:dyDescent="0.25">
      <c r="A193" s="4" t="s">
        <v>137</v>
      </c>
      <c r="B193" s="4" t="s">
        <v>138</v>
      </c>
      <c r="C193" s="4" t="s">
        <v>17</v>
      </c>
      <c r="D193" s="4">
        <v>8</v>
      </c>
      <c r="E193" s="4" t="s">
        <v>68</v>
      </c>
      <c r="F193" s="4" t="s">
        <v>215</v>
      </c>
      <c r="G193" s="11">
        <v>218000</v>
      </c>
      <c r="H193" s="11">
        <v>119900</v>
      </c>
    </row>
    <row r="194" spans="1:17" ht="30" outlineLevel="2" x14ac:dyDescent="0.25">
      <c r="A194" s="4" t="s">
        <v>137</v>
      </c>
      <c r="B194" s="4" t="s">
        <v>138</v>
      </c>
      <c r="C194" s="4" t="s">
        <v>8</v>
      </c>
      <c r="D194" s="4">
        <v>9</v>
      </c>
      <c r="E194" s="4" t="s">
        <v>139</v>
      </c>
      <c r="F194" s="4" t="s">
        <v>271</v>
      </c>
      <c r="G194" s="11">
        <v>71000</v>
      </c>
      <c r="H194" s="11">
        <v>39050</v>
      </c>
    </row>
    <row r="195" spans="1:17" outlineLevel="2" x14ac:dyDescent="0.25">
      <c r="A195" s="4" t="s">
        <v>137</v>
      </c>
      <c r="B195" s="4" t="s">
        <v>138</v>
      </c>
      <c r="C195" s="4" t="s">
        <v>8</v>
      </c>
      <c r="D195" s="4">
        <v>10</v>
      </c>
      <c r="E195" s="4" t="s">
        <v>140</v>
      </c>
      <c r="F195" s="4" t="s">
        <v>272</v>
      </c>
      <c r="G195" s="11">
        <v>86404.01</v>
      </c>
      <c r="H195" s="11">
        <v>47522.21</v>
      </c>
    </row>
    <row r="196" spans="1:17" ht="30" outlineLevel="2" x14ac:dyDescent="0.25">
      <c r="A196" s="4" t="s">
        <v>137</v>
      </c>
      <c r="B196" s="4" t="s">
        <v>138</v>
      </c>
      <c r="C196" s="4" t="s">
        <v>8</v>
      </c>
      <c r="D196" s="4">
        <v>11</v>
      </c>
      <c r="E196" s="4" t="s">
        <v>141</v>
      </c>
      <c r="F196" s="4" t="s">
        <v>273</v>
      </c>
      <c r="G196" s="11">
        <v>56250</v>
      </c>
      <c r="H196" s="11">
        <v>30937.5</v>
      </c>
    </row>
    <row r="197" spans="1:17" ht="30" outlineLevel="1" x14ac:dyDescent="0.25">
      <c r="A197" s="6" t="s">
        <v>419</v>
      </c>
      <c r="G197" s="11">
        <f>SUBTOTAL(9,G186:G196)</f>
        <v>997739.01</v>
      </c>
      <c r="H197" s="11">
        <f>SUBTOTAL(9,H186:H196)</f>
        <v>548756.46</v>
      </c>
      <c r="I197" s="5">
        <f>SUBTOTAL(9,I186:I196)</f>
        <v>0</v>
      </c>
      <c r="Q197" s="4">
        <f>SUBTOTAL(9,Q186:Q196)</f>
        <v>0</v>
      </c>
    </row>
    <row r="198" spans="1:17" outlineLevel="2" x14ac:dyDescent="0.25">
      <c r="A198" s="4" t="s">
        <v>144</v>
      </c>
      <c r="B198" s="4" t="s">
        <v>145</v>
      </c>
      <c r="C198" s="4" t="s">
        <v>17</v>
      </c>
      <c r="D198" s="4">
        <v>1</v>
      </c>
      <c r="E198" s="4" t="s">
        <v>52</v>
      </c>
      <c r="F198" s="4" t="s">
        <v>203</v>
      </c>
      <c r="G198" s="11">
        <v>175700</v>
      </c>
      <c r="H198" s="11">
        <v>96635</v>
      </c>
    </row>
    <row r="199" spans="1:17" outlineLevel="2" x14ac:dyDescent="0.25">
      <c r="A199" s="4" t="s">
        <v>144</v>
      </c>
      <c r="B199" s="4" t="s">
        <v>145</v>
      </c>
      <c r="C199" s="4" t="s">
        <v>17</v>
      </c>
      <c r="D199" s="4">
        <v>2</v>
      </c>
      <c r="E199" s="4" t="s">
        <v>20</v>
      </c>
      <c r="F199" s="4" t="s">
        <v>175</v>
      </c>
      <c r="G199" s="11">
        <v>40000</v>
      </c>
      <c r="H199" s="11">
        <v>22000</v>
      </c>
    </row>
    <row r="200" spans="1:17" outlineLevel="2" x14ac:dyDescent="0.25">
      <c r="A200" s="4" t="s">
        <v>144</v>
      </c>
      <c r="B200" s="4" t="s">
        <v>145</v>
      </c>
      <c r="C200" s="4" t="s">
        <v>17</v>
      </c>
      <c r="D200" s="4">
        <v>3</v>
      </c>
      <c r="E200" s="4" t="s">
        <v>53</v>
      </c>
      <c r="F200" s="4" t="s">
        <v>204</v>
      </c>
      <c r="G200" s="11">
        <v>90000</v>
      </c>
      <c r="H200" s="11">
        <v>49500</v>
      </c>
    </row>
    <row r="201" spans="1:17" outlineLevel="2" x14ac:dyDescent="0.25">
      <c r="A201" s="4" t="s">
        <v>144</v>
      </c>
      <c r="B201" s="4" t="s">
        <v>145</v>
      </c>
      <c r="C201" s="4" t="s">
        <v>8</v>
      </c>
      <c r="D201" s="4">
        <v>4</v>
      </c>
      <c r="E201" s="4" t="s">
        <v>146</v>
      </c>
      <c r="F201" s="4" t="s">
        <v>276</v>
      </c>
      <c r="G201" s="11">
        <v>150000</v>
      </c>
      <c r="H201" s="11">
        <v>82500</v>
      </c>
    </row>
    <row r="202" spans="1:17" outlineLevel="2" x14ac:dyDescent="0.25">
      <c r="A202" s="4" t="s">
        <v>144</v>
      </c>
      <c r="B202" s="4" t="s">
        <v>145</v>
      </c>
      <c r="C202" s="4" t="s">
        <v>8</v>
      </c>
      <c r="D202" s="4">
        <v>5</v>
      </c>
      <c r="E202" s="4" t="s">
        <v>126</v>
      </c>
      <c r="F202" s="4" t="s">
        <v>262</v>
      </c>
      <c r="G202" s="11">
        <v>79952.5</v>
      </c>
      <c r="H202" s="11">
        <v>43973.88</v>
      </c>
    </row>
    <row r="203" spans="1:17" ht="30" outlineLevel="1" x14ac:dyDescent="0.25">
      <c r="A203" s="6" t="s">
        <v>420</v>
      </c>
      <c r="G203" s="11">
        <f>SUBTOTAL(9,G198:G202)</f>
        <v>535652.5</v>
      </c>
      <c r="H203" s="11">
        <f>SUBTOTAL(9,H198:H202)</f>
        <v>294608.88</v>
      </c>
      <c r="I203" s="5">
        <f>SUBTOTAL(9,I198:I202)</f>
        <v>0</v>
      </c>
      <c r="Q203" s="4">
        <f>SUBTOTAL(9,Q198:Q202)</f>
        <v>0</v>
      </c>
    </row>
    <row r="204" spans="1:17" outlineLevel="2" x14ac:dyDescent="0.25">
      <c r="A204" s="4" t="s">
        <v>147</v>
      </c>
      <c r="B204" s="4" t="s">
        <v>148</v>
      </c>
      <c r="C204" s="4" t="s">
        <v>17</v>
      </c>
      <c r="D204" s="4">
        <v>1</v>
      </c>
      <c r="E204" s="4" t="s">
        <v>53</v>
      </c>
      <c r="F204" s="4" t="s">
        <v>204</v>
      </c>
      <c r="G204" s="11">
        <v>78750</v>
      </c>
      <c r="H204" s="11">
        <v>43312.5</v>
      </c>
    </row>
    <row r="205" spans="1:17" outlineLevel="2" x14ac:dyDescent="0.25">
      <c r="A205" s="4" t="s">
        <v>147</v>
      </c>
      <c r="B205" s="4" t="s">
        <v>148</v>
      </c>
      <c r="C205" s="4" t="s">
        <v>17</v>
      </c>
      <c r="D205" s="4">
        <v>2</v>
      </c>
      <c r="E205" s="4" t="s">
        <v>36</v>
      </c>
      <c r="F205" s="4" t="s">
        <v>189</v>
      </c>
      <c r="G205" s="11">
        <v>16606.25</v>
      </c>
      <c r="H205" s="11">
        <v>9133.44</v>
      </c>
    </row>
    <row r="206" spans="1:17" outlineLevel="2" x14ac:dyDescent="0.25">
      <c r="A206" s="4" t="s">
        <v>147</v>
      </c>
      <c r="B206" s="4" t="s">
        <v>148</v>
      </c>
      <c r="C206" s="4" t="s">
        <v>17</v>
      </c>
      <c r="D206" s="4">
        <v>3</v>
      </c>
      <c r="E206" s="4" t="s">
        <v>20</v>
      </c>
      <c r="F206" s="4" t="s">
        <v>175</v>
      </c>
      <c r="G206" s="11">
        <v>15000</v>
      </c>
      <c r="H206" s="11">
        <v>8250</v>
      </c>
    </row>
    <row r="207" spans="1:17" outlineLevel="2" x14ac:dyDescent="0.25">
      <c r="A207" s="4" t="s">
        <v>147</v>
      </c>
      <c r="B207" s="4" t="s">
        <v>148</v>
      </c>
      <c r="C207" s="4" t="s">
        <v>17</v>
      </c>
      <c r="D207" s="4">
        <v>4</v>
      </c>
      <c r="E207" s="4" t="s">
        <v>38</v>
      </c>
      <c r="F207" s="4" t="s">
        <v>191</v>
      </c>
      <c r="G207" s="11">
        <v>16500</v>
      </c>
      <c r="H207" s="11">
        <v>9075</v>
      </c>
    </row>
    <row r="208" spans="1:17" outlineLevel="2" x14ac:dyDescent="0.25">
      <c r="A208" s="4" t="s">
        <v>147</v>
      </c>
      <c r="B208" s="4" t="s">
        <v>148</v>
      </c>
      <c r="C208" s="4" t="s">
        <v>17</v>
      </c>
      <c r="D208" s="4">
        <v>5</v>
      </c>
      <c r="E208" s="4" t="s">
        <v>18</v>
      </c>
      <c r="F208" s="4" t="s">
        <v>173</v>
      </c>
      <c r="G208" s="11">
        <v>120407.5</v>
      </c>
      <c r="H208" s="11">
        <v>66224.13</v>
      </c>
    </row>
    <row r="209" spans="1:17" outlineLevel="2" x14ac:dyDescent="0.25">
      <c r="A209" s="4" t="s">
        <v>147</v>
      </c>
      <c r="B209" s="4" t="s">
        <v>148</v>
      </c>
      <c r="C209" s="4" t="s">
        <v>17</v>
      </c>
      <c r="D209" s="4">
        <v>6</v>
      </c>
      <c r="E209" s="4" t="s">
        <v>39</v>
      </c>
      <c r="F209" s="4" t="s">
        <v>192</v>
      </c>
      <c r="G209" s="11">
        <v>30000</v>
      </c>
      <c r="H209" s="11">
        <v>16500</v>
      </c>
    </row>
    <row r="210" spans="1:17" outlineLevel="2" x14ac:dyDescent="0.25">
      <c r="A210" s="4" t="s">
        <v>147</v>
      </c>
      <c r="B210" s="4" t="s">
        <v>148</v>
      </c>
      <c r="C210" s="4" t="s">
        <v>17</v>
      </c>
      <c r="D210" s="4">
        <v>7</v>
      </c>
      <c r="E210" s="4" t="s">
        <v>68</v>
      </c>
      <c r="F210" s="4" t="s">
        <v>215</v>
      </c>
      <c r="G210" s="11">
        <v>140250</v>
      </c>
      <c r="H210" s="11">
        <v>77137.5</v>
      </c>
    </row>
    <row r="211" spans="1:17" outlineLevel="2" x14ac:dyDescent="0.25">
      <c r="A211" s="4" t="s">
        <v>147</v>
      </c>
      <c r="B211" s="4" t="s">
        <v>148</v>
      </c>
      <c r="C211" s="4" t="s">
        <v>17</v>
      </c>
      <c r="D211" s="4">
        <v>8</v>
      </c>
      <c r="E211" s="4" t="s">
        <v>60</v>
      </c>
      <c r="F211" s="4" t="s">
        <v>209</v>
      </c>
      <c r="G211" s="11">
        <v>100000.25</v>
      </c>
      <c r="H211" s="11">
        <v>55000.14</v>
      </c>
    </row>
    <row r="212" spans="1:17" outlineLevel="2" x14ac:dyDescent="0.25">
      <c r="A212" s="4" t="s">
        <v>147</v>
      </c>
      <c r="B212" s="4" t="s">
        <v>148</v>
      </c>
      <c r="C212" s="4" t="s">
        <v>8</v>
      </c>
      <c r="D212" s="4">
        <v>9</v>
      </c>
      <c r="E212" s="4" t="s">
        <v>26</v>
      </c>
      <c r="F212" s="4" t="s">
        <v>179</v>
      </c>
      <c r="G212" s="11">
        <v>100090</v>
      </c>
      <c r="H212" s="11">
        <v>55049.5</v>
      </c>
    </row>
    <row r="213" spans="1:17" outlineLevel="2" x14ac:dyDescent="0.25">
      <c r="A213" s="4" t="s">
        <v>147</v>
      </c>
      <c r="B213" s="4" t="s">
        <v>148</v>
      </c>
      <c r="C213" s="4" t="s">
        <v>8</v>
      </c>
      <c r="D213" s="4">
        <v>10</v>
      </c>
      <c r="E213" s="4" t="s">
        <v>64</v>
      </c>
      <c r="F213" s="4" t="s">
        <v>211</v>
      </c>
      <c r="G213" s="11">
        <v>35000</v>
      </c>
      <c r="H213" s="11">
        <v>19250</v>
      </c>
    </row>
    <row r="214" spans="1:17" outlineLevel="2" x14ac:dyDescent="0.25">
      <c r="A214" s="4" t="s">
        <v>147</v>
      </c>
      <c r="B214" s="4" t="s">
        <v>148</v>
      </c>
      <c r="C214" s="4" t="s">
        <v>8</v>
      </c>
      <c r="D214" s="4">
        <v>11</v>
      </c>
      <c r="E214" s="4" t="s">
        <v>149</v>
      </c>
      <c r="F214" s="4" t="s">
        <v>277</v>
      </c>
      <c r="G214" s="11">
        <v>70000</v>
      </c>
      <c r="H214" s="11">
        <v>38500</v>
      </c>
    </row>
    <row r="215" spans="1:17" ht="30" outlineLevel="1" x14ac:dyDescent="0.25">
      <c r="A215" s="6" t="s">
        <v>421</v>
      </c>
      <c r="G215" s="11">
        <f>SUBTOTAL(9,G204:G214)</f>
        <v>722604</v>
      </c>
      <c r="H215" s="11">
        <f>SUBTOTAL(9,H204:H214)</f>
        <v>397432.21</v>
      </c>
      <c r="I215" s="5">
        <f>SUBTOTAL(9,I204:I214)</f>
        <v>0</v>
      </c>
      <c r="Q215" s="4">
        <f>SUBTOTAL(9,Q204:Q214)</f>
        <v>0</v>
      </c>
    </row>
    <row r="216" spans="1:17" outlineLevel="2" x14ac:dyDescent="0.25">
      <c r="A216" s="4" t="s">
        <v>150</v>
      </c>
      <c r="B216" s="4" t="s">
        <v>151</v>
      </c>
      <c r="C216" s="4" t="s">
        <v>17</v>
      </c>
      <c r="D216" s="4">
        <v>1</v>
      </c>
      <c r="E216" s="4" t="s">
        <v>18</v>
      </c>
      <c r="F216" s="4" t="s">
        <v>173</v>
      </c>
      <c r="G216" s="11">
        <v>300402.5</v>
      </c>
      <c r="H216" s="11">
        <v>165221.38</v>
      </c>
    </row>
    <row r="217" spans="1:17" outlineLevel="2" x14ac:dyDescent="0.25">
      <c r="A217" s="4" t="s">
        <v>150</v>
      </c>
      <c r="B217" s="4" t="s">
        <v>151</v>
      </c>
      <c r="C217" s="4" t="s">
        <v>17</v>
      </c>
      <c r="D217" s="4">
        <v>2</v>
      </c>
      <c r="E217" s="4" t="s">
        <v>20</v>
      </c>
      <c r="F217" s="4" t="s">
        <v>175</v>
      </c>
      <c r="G217" s="11">
        <v>110000</v>
      </c>
      <c r="H217" s="11">
        <v>60500</v>
      </c>
    </row>
    <row r="218" spans="1:17" outlineLevel="2" x14ac:dyDescent="0.25">
      <c r="A218" s="4" t="s">
        <v>150</v>
      </c>
      <c r="B218" s="4" t="s">
        <v>151</v>
      </c>
      <c r="C218" s="4" t="s">
        <v>17</v>
      </c>
      <c r="D218" s="4">
        <v>3</v>
      </c>
      <c r="E218" s="4" t="s">
        <v>21</v>
      </c>
      <c r="F218" s="4" t="s">
        <v>176</v>
      </c>
      <c r="G218" s="11">
        <v>100000</v>
      </c>
      <c r="H218" s="11">
        <v>55000</v>
      </c>
    </row>
    <row r="219" spans="1:17" outlineLevel="2" x14ac:dyDescent="0.25">
      <c r="A219" s="4" t="s">
        <v>150</v>
      </c>
      <c r="B219" s="4" t="s">
        <v>151</v>
      </c>
      <c r="C219" s="4" t="s">
        <v>8</v>
      </c>
      <c r="D219" s="4">
        <v>4</v>
      </c>
      <c r="E219" s="4" t="s">
        <v>152</v>
      </c>
      <c r="F219" s="4" t="s">
        <v>278</v>
      </c>
      <c r="G219" s="11">
        <v>254631.25</v>
      </c>
      <c r="H219" s="11">
        <v>140047.19</v>
      </c>
    </row>
    <row r="220" spans="1:17" outlineLevel="2" x14ac:dyDescent="0.25">
      <c r="A220" s="4" t="s">
        <v>150</v>
      </c>
      <c r="B220" s="4" t="s">
        <v>151</v>
      </c>
      <c r="C220" s="4" t="s">
        <v>8</v>
      </c>
      <c r="D220" s="4">
        <v>5</v>
      </c>
      <c r="E220" s="4" t="s">
        <v>153</v>
      </c>
      <c r="F220" s="4" t="s">
        <v>279</v>
      </c>
      <c r="G220" s="11">
        <v>50000</v>
      </c>
      <c r="H220" s="11">
        <v>27500</v>
      </c>
    </row>
    <row r="221" spans="1:17" outlineLevel="2" x14ac:dyDescent="0.25">
      <c r="A221" s="4" t="s">
        <v>150</v>
      </c>
      <c r="B221" s="4" t="s">
        <v>151</v>
      </c>
      <c r="C221" s="4" t="s">
        <v>8</v>
      </c>
      <c r="D221" s="4">
        <v>6</v>
      </c>
      <c r="E221" s="4" t="s">
        <v>154</v>
      </c>
      <c r="F221" s="4" t="s">
        <v>280</v>
      </c>
      <c r="G221" s="11">
        <v>25000</v>
      </c>
      <c r="H221" s="11">
        <v>13750</v>
      </c>
    </row>
    <row r="222" spans="1:17" ht="30" outlineLevel="1" x14ac:dyDescent="0.25">
      <c r="A222" s="6" t="s">
        <v>422</v>
      </c>
      <c r="G222" s="11">
        <f>SUBTOTAL(9,G216:G221)</f>
        <v>840033.75</v>
      </c>
      <c r="H222" s="11">
        <f>SUBTOTAL(9,H216:H221)</f>
        <v>462018.57</v>
      </c>
      <c r="I222" s="5">
        <f>SUBTOTAL(9,I216:I221)</f>
        <v>0</v>
      </c>
      <c r="Q222" s="4">
        <f>SUBTOTAL(9,Q216:Q221)</f>
        <v>0</v>
      </c>
    </row>
    <row r="223" spans="1:17" outlineLevel="2" x14ac:dyDescent="0.25">
      <c r="A223" s="4" t="s">
        <v>155</v>
      </c>
      <c r="B223" s="4" t="s">
        <v>156</v>
      </c>
      <c r="C223" s="4" t="s">
        <v>17</v>
      </c>
      <c r="D223" s="4">
        <v>1</v>
      </c>
      <c r="E223" s="4" t="s">
        <v>39</v>
      </c>
      <c r="F223" s="4" t="s">
        <v>192</v>
      </c>
      <c r="G223" s="11">
        <v>199687.5</v>
      </c>
      <c r="H223" s="11">
        <v>109828.13</v>
      </c>
    </row>
    <row r="224" spans="1:17" outlineLevel="2" x14ac:dyDescent="0.25">
      <c r="A224" s="4" t="s">
        <v>155</v>
      </c>
      <c r="B224" s="4" t="s">
        <v>156</v>
      </c>
      <c r="C224" s="4" t="s">
        <v>17</v>
      </c>
      <c r="D224" s="4">
        <v>2</v>
      </c>
      <c r="E224" s="4" t="s">
        <v>20</v>
      </c>
      <c r="F224" s="4" t="s">
        <v>175</v>
      </c>
      <c r="G224" s="11">
        <v>90000</v>
      </c>
      <c r="H224" s="11">
        <v>49500</v>
      </c>
    </row>
    <row r="225" spans="1:17" outlineLevel="2" x14ac:dyDescent="0.25">
      <c r="A225" s="4" t="s">
        <v>155</v>
      </c>
      <c r="B225" s="4" t="s">
        <v>156</v>
      </c>
      <c r="C225" s="4" t="s">
        <v>17</v>
      </c>
      <c r="D225" s="4">
        <v>3</v>
      </c>
      <c r="E225" s="4" t="s">
        <v>37</v>
      </c>
      <c r="F225" s="4" t="s">
        <v>190</v>
      </c>
      <c r="G225" s="11">
        <v>55000</v>
      </c>
      <c r="H225" s="11">
        <v>30250</v>
      </c>
    </row>
    <row r="226" spans="1:17" outlineLevel="2" x14ac:dyDescent="0.25">
      <c r="A226" s="4" t="s">
        <v>155</v>
      </c>
      <c r="B226" s="4" t="s">
        <v>156</v>
      </c>
      <c r="C226" s="4" t="s">
        <v>17</v>
      </c>
      <c r="D226" s="4">
        <v>4</v>
      </c>
      <c r="E226" s="4" t="s">
        <v>160</v>
      </c>
      <c r="F226" s="4" t="s">
        <v>284</v>
      </c>
      <c r="G226" s="11">
        <v>116250</v>
      </c>
      <c r="H226" s="11">
        <v>63937.5</v>
      </c>
    </row>
    <row r="227" spans="1:17" outlineLevel="2" x14ac:dyDescent="0.25">
      <c r="A227" s="4" t="s">
        <v>155</v>
      </c>
      <c r="B227" s="4" t="s">
        <v>156</v>
      </c>
      <c r="C227" s="4" t="s">
        <v>17</v>
      </c>
      <c r="D227" s="4">
        <v>5</v>
      </c>
      <c r="E227" s="4" t="s">
        <v>53</v>
      </c>
      <c r="F227" s="4" t="s">
        <v>204</v>
      </c>
      <c r="G227" s="11">
        <v>100000</v>
      </c>
      <c r="H227" s="11">
        <v>55000</v>
      </c>
    </row>
    <row r="228" spans="1:17" outlineLevel="2" x14ac:dyDescent="0.25">
      <c r="A228" s="4" t="s">
        <v>155</v>
      </c>
      <c r="B228" s="4" t="s">
        <v>156</v>
      </c>
      <c r="C228" s="4" t="s">
        <v>17</v>
      </c>
      <c r="D228" s="4">
        <v>6</v>
      </c>
      <c r="E228" s="4" t="s">
        <v>143</v>
      </c>
      <c r="F228" s="4" t="s">
        <v>275</v>
      </c>
      <c r="G228" s="11">
        <v>116250</v>
      </c>
      <c r="H228" s="11">
        <v>63937.5</v>
      </c>
    </row>
    <row r="229" spans="1:17" outlineLevel="2" x14ac:dyDescent="0.25">
      <c r="A229" s="4" t="s">
        <v>155</v>
      </c>
      <c r="B229" s="4" t="s">
        <v>156</v>
      </c>
      <c r="C229" s="4" t="s">
        <v>8</v>
      </c>
      <c r="D229" s="4">
        <v>7</v>
      </c>
      <c r="E229" s="4" t="s">
        <v>157</v>
      </c>
      <c r="F229" s="4" t="s">
        <v>281</v>
      </c>
      <c r="G229" s="11">
        <v>160000</v>
      </c>
      <c r="H229" s="11">
        <v>88000</v>
      </c>
    </row>
    <row r="230" spans="1:17" outlineLevel="2" x14ac:dyDescent="0.25">
      <c r="A230" s="4" t="s">
        <v>155</v>
      </c>
      <c r="B230" s="4" t="s">
        <v>156</v>
      </c>
      <c r="C230" s="4" t="s">
        <v>8</v>
      </c>
      <c r="D230" s="4">
        <v>8</v>
      </c>
      <c r="E230" s="4" t="s">
        <v>158</v>
      </c>
      <c r="F230" s="4" t="s">
        <v>282</v>
      </c>
      <c r="G230" s="11">
        <v>55000</v>
      </c>
      <c r="H230" s="11">
        <v>30250</v>
      </c>
    </row>
    <row r="231" spans="1:17" outlineLevel="2" x14ac:dyDescent="0.25">
      <c r="A231" s="4" t="s">
        <v>155</v>
      </c>
      <c r="B231" s="4" t="s">
        <v>156</v>
      </c>
      <c r="C231" s="4" t="s">
        <v>8</v>
      </c>
      <c r="D231" s="4">
        <v>9</v>
      </c>
      <c r="E231" s="4" t="s">
        <v>159</v>
      </c>
      <c r="F231" s="4" t="s">
        <v>283</v>
      </c>
      <c r="G231" s="11">
        <v>90000</v>
      </c>
      <c r="H231" s="11">
        <v>49500</v>
      </c>
    </row>
    <row r="232" spans="1:17" ht="30" outlineLevel="1" x14ac:dyDescent="0.25">
      <c r="A232" s="6" t="s">
        <v>423</v>
      </c>
      <c r="G232" s="11">
        <f>SUBTOTAL(9,G223:G231)</f>
        <v>982187.5</v>
      </c>
      <c r="H232" s="11">
        <f>SUBTOTAL(9,H223:H231)</f>
        <v>540203.13</v>
      </c>
      <c r="I232" s="5">
        <f>SUBTOTAL(9,I223:I231)</f>
        <v>0</v>
      </c>
      <c r="Q232" s="4">
        <f>SUBTOTAL(9,Q223:Q231)</f>
        <v>0</v>
      </c>
    </row>
    <row r="233" spans="1:17" x14ac:dyDescent="0.25">
      <c r="A233" s="6" t="s">
        <v>407</v>
      </c>
      <c r="G233" s="11">
        <f>SUBTOTAL(9,G2:G231)</f>
        <v>25946401.980000004</v>
      </c>
      <c r="H233" s="11">
        <f>SUBTOTAL(9,H2:H231)</f>
        <v>14016376.470000006</v>
      </c>
      <c r="I233" s="5">
        <f>SUBTOTAL(9,I2:I231)</f>
        <v>0</v>
      </c>
      <c r="Q233" s="4">
        <f>SUBTOTAL(9,Q2:Q231)</f>
        <v>0</v>
      </c>
    </row>
  </sheetData>
  <autoFilter ref="A1:I231" xr:uid="{7B6F0CB3-0839-4947-B3F4-5340F9514417}"/>
  <pageMargins left="0.70866141732283472" right="0.70866141732283472" top="0.74803149606299213" bottom="0.74803149606299213" header="0.31496062992125984" footer="0.31496062992125984"/>
  <pageSetup paperSize="9" scale="63" fitToHeight="22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0CF4-5BB5-4C7C-AEF8-ABEC4446D8B4}">
  <sheetPr>
    <pageSetUpPr fitToPage="1"/>
  </sheetPr>
  <dimension ref="A1:I233"/>
  <sheetViews>
    <sheetView workbookViewId="0">
      <pane xSplit="6" ySplit="13" topLeftCell="G14" activePane="bottomRight" state="frozen"/>
      <selection pane="topRight" activeCell="G1" sqref="G1"/>
      <selection pane="bottomLeft" activeCell="A14" sqref="A14"/>
      <selection pane="bottomRight" activeCell="K222" sqref="K222"/>
    </sheetView>
  </sheetViews>
  <sheetFormatPr defaultRowHeight="15" outlineLevelRow="2" x14ac:dyDescent="0.25"/>
  <cols>
    <col min="1" max="1" width="14" style="4" customWidth="1"/>
    <col min="2" max="6" width="2" style="4" hidden="1" customWidth="1"/>
    <col min="7" max="7" width="16.85546875" style="11" customWidth="1"/>
    <col min="8" max="8" width="16.5703125" style="11" customWidth="1"/>
    <col min="9" max="9" width="14.85546875" style="4" customWidth="1"/>
    <col min="10" max="16384" width="9.140625" style="4"/>
  </cols>
  <sheetData>
    <row r="1" spans="1:9" ht="31.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163</v>
      </c>
      <c r="F1" s="8" t="s">
        <v>164</v>
      </c>
      <c r="G1" s="9" t="s">
        <v>162</v>
      </c>
      <c r="H1" s="10" t="s">
        <v>4</v>
      </c>
      <c r="I1" s="8" t="s">
        <v>5</v>
      </c>
    </row>
    <row r="2" spans="1:9" ht="409.5" hidden="1" outlineLevel="2" x14ac:dyDescent="0.25">
      <c r="A2" s="4" t="s">
        <v>6</v>
      </c>
      <c r="B2" s="4" t="s">
        <v>7</v>
      </c>
      <c r="C2" s="4" t="s">
        <v>17</v>
      </c>
      <c r="D2" s="4">
        <v>1</v>
      </c>
      <c r="E2" s="4" t="s">
        <v>18</v>
      </c>
      <c r="F2" s="4" t="s">
        <v>173</v>
      </c>
      <c r="G2" s="11">
        <v>550000</v>
      </c>
      <c r="H2" s="11">
        <v>302500</v>
      </c>
    </row>
    <row r="3" spans="1:9" ht="409.5" hidden="1" outlineLevel="2" x14ac:dyDescent="0.25">
      <c r="A3" s="4" t="s">
        <v>6</v>
      </c>
      <c r="B3" s="4" t="s">
        <v>7</v>
      </c>
      <c r="C3" s="4" t="s">
        <v>17</v>
      </c>
      <c r="D3" s="4">
        <v>2</v>
      </c>
      <c r="E3" s="4" t="s">
        <v>19</v>
      </c>
      <c r="F3" s="4" t="s">
        <v>174</v>
      </c>
      <c r="G3" s="11">
        <v>175000</v>
      </c>
      <c r="H3" s="11">
        <v>96250</v>
      </c>
    </row>
    <row r="4" spans="1:9" ht="375" hidden="1" outlineLevel="2" x14ac:dyDescent="0.25">
      <c r="A4" s="4" t="s">
        <v>6</v>
      </c>
      <c r="B4" s="4" t="s">
        <v>7</v>
      </c>
      <c r="C4" s="4" t="s">
        <v>17</v>
      </c>
      <c r="D4" s="4">
        <v>3</v>
      </c>
      <c r="E4" s="4" t="s">
        <v>20</v>
      </c>
      <c r="F4" s="4" t="s">
        <v>175</v>
      </c>
      <c r="G4" s="11">
        <v>70000</v>
      </c>
      <c r="H4" s="11">
        <v>38500</v>
      </c>
    </row>
    <row r="5" spans="1:9" ht="409.5" hidden="1" outlineLevel="2" x14ac:dyDescent="0.25">
      <c r="A5" s="4" t="s">
        <v>6</v>
      </c>
      <c r="B5" s="4" t="s">
        <v>7</v>
      </c>
      <c r="C5" s="4" t="s">
        <v>17</v>
      </c>
      <c r="D5" s="4">
        <v>4</v>
      </c>
      <c r="E5" s="4" t="s">
        <v>21</v>
      </c>
      <c r="F5" s="4" t="s">
        <v>176</v>
      </c>
      <c r="G5" s="11">
        <v>200000</v>
      </c>
      <c r="H5" s="11">
        <v>110000</v>
      </c>
    </row>
    <row r="6" spans="1:9" ht="390" hidden="1" outlineLevel="2" x14ac:dyDescent="0.25">
      <c r="A6" s="4" t="s">
        <v>6</v>
      </c>
      <c r="B6" s="4" t="s">
        <v>7</v>
      </c>
      <c r="C6" s="4" t="s">
        <v>8</v>
      </c>
      <c r="D6" s="4">
        <v>5</v>
      </c>
      <c r="E6" s="4" t="s">
        <v>9</v>
      </c>
      <c r="F6" s="4" t="s">
        <v>165</v>
      </c>
      <c r="G6" s="11">
        <v>59125</v>
      </c>
      <c r="H6" s="11">
        <v>32518.75</v>
      </c>
    </row>
    <row r="7" spans="1:9" ht="409.5" hidden="1" outlineLevel="2" x14ac:dyDescent="0.25">
      <c r="A7" s="4" t="s">
        <v>6</v>
      </c>
      <c r="B7" s="4" t="s">
        <v>7</v>
      </c>
      <c r="C7" s="4" t="s">
        <v>8</v>
      </c>
      <c r="D7" s="4">
        <v>6</v>
      </c>
      <c r="E7" s="4" t="s">
        <v>10</v>
      </c>
      <c r="F7" s="4" t="s">
        <v>166</v>
      </c>
      <c r="G7" s="11">
        <v>199625</v>
      </c>
      <c r="H7" s="11">
        <v>109793.75</v>
      </c>
    </row>
    <row r="8" spans="1:9" ht="285" hidden="1" outlineLevel="2" x14ac:dyDescent="0.25">
      <c r="A8" s="4" t="s">
        <v>6</v>
      </c>
      <c r="B8" s="4" t="s">
        <v>7</v>
      </c>
      <c r="C8" s="4" t="s">
        <v>8</v>
      </c>
      <c r="D8" s="4">
        <v>7</v>
      </c>
      <c r="E8" s="4" t="s">
        <v>11</v>
      </c>
      <c r="F8" s="4" t="s">
        <v>167</v>
      </c>
      <c r="G8" s="11">
        <v>59125</v>
      </c>
      <c r="H8" s="11">
        <v>32518.75</v>
      </c>
    </row>
    <row r="9" spans="1:9" ht="285" hidden="1" outlineLevel="2" x14ac:dyDescent="0.25">
      <c r="A9" s="4" t="s">
        <v>6</v>
      </c>
      <c r="B9" s="4" t="s">
        <v>7</v>
      </c>
      <c r="C9" s="4" t="s">
        <v>8</v>
      </c>
      <c r="D9" s="4">
        <v>8</v>
      </c>
      <c r="E9" s="4" t="s">
        <v>12</v>
      </c>
      <c r="F9" s="4" t="s">
        <v>168</v>
      </c>
      <c r="G9" s="11">
        <v>30000</v>
      </c>
      <c r="H9" s="11">
        <v>16500</v>
      </c>
    </row>
    <row r="10" spans="1:9" ht="405" hidden="1" outlineLevel="2" x14ac:dyDescent="0.25">
      <c r="A10" s="4" t="s">
        <v>6</v>
      </c>
      <c r="B10" s="4" t="s">
        <v>7</v>
      </c>
      <c r="C10" s="4" t="s">
        <v>8</v>
      </c>
      <c r="D10" s="4">
        <v>9</v>
      </c>
      <c r="E10" s="4" t="s">
        <v>13</v>
      </c>
      <c r="F10" s="4" t="s">
        <v>169</v>
      </c>
      <c r="G10" s="11">
        <v>59125</v>
      </c>
      <c r="H10" s="11">
        <v>32518.75</v>
      </c>
    </row>
    <row r="11" spans="1:9" ht="285" hidden="1" outlineLevel="2" x14ac:dyDescent="0.25">
      <c r="A11" s="4" t="s">
        <v>6</v>
      </c>
      <c r="B11" s="4" t="s">
        <v>7</v>
      </c>
      <c r="C11" s="4" t="s">
        <v>8</v>
      </c>
      <c r="D11" s="4">
        <v>10</v>
      </c>
      <c r="E11" s="4" t="s">
        <v>14</v>
      </c>
      <c r="F11" s="4" t="s">
        <v>170</v>
      </c>
      <c r="G11" s="11">
        <v>59125</v>
      </c>
      <c r="H11" s="11">
        <v>32518.75</v>
      </c>
    </row>
    <row r="12" spans="1:9" ht="409.5" hidden="1" outlineLevel="2" x14ac:dyDescent="0.25">
      <c r="A12" s="4" t="s">
        <v>6</v>
      </c>
      <c r="B12" s="4" t="s">
        <v>7</v>
      </c>
      <c r="C12" s="4" t="s">
        <v>8</v>
      </c>
      <c r="D12" s="4">
        <v>11</v>
      </c>
      <c r="E12" s="4" t="s">
        <v>15</v>
      </c>
      <c r="F12" s="4" t="s">
        <v>171</v>
      </c>
      <c r="G12" s="11">
        <v>100000</v>
      </c>
      <c r="H12" s="11">
        <v>55000</v>
      </c>
    </row>
    <row r="13" spans="1:9" ht="409.5" hidden="1" outlineLevel="2" x14ac:dyDescent="0.25">
      <c r="A13" s="4" t="s">
        <v>6</v>
      </c>
      <c r="B13" s="4" t="s">
        <v>7</v>
      </c>
      <c r="C13" s="4" t="s">
        <v>8</v>
      </c>
      <c r="D13" s="4">
        <v>12</v>
      </c>
      <c r="E13" s="4" t="s">
        <v>16</v>
      </c>
      <c r="F13" s="4" t="s">
        <v>172</v>
      </c>
      <c r="G13" s="11">
        <v>120000</v>
      </c>
      <c r="H13" s="11">
        <v>66000</v>
      </c>
    </row>
    <row r="14" spans="1:9" outlineLevel="1" collapsed="1" x14ac:dyDescent="0.25">
      <c r="A14" s="6" t="s">
        <v>408</v>
      </c>
      <c r="G14" s="11">
        <f>SUBTOTAL(9,G2:G13)</f>
        <v>1681125</v>
      </c>
      <c r="H14" s="11">
        <f>SUBTOTAL(9,H2:H13)</f>
        <v>924618.75</v>
      </c>
      <c r="I14" s="4">
        <f>SUBTOTAL(9,I2:I13)</f>
        <v>0</v>
      </c>
    </row>
    <row r="15" spans="1:9" ht="409.5" hidden="1" outlineLevel="2" x14ac:dyDescent="0.25">
      <c r="A15" s="4" t="s">
        <v>22</v>
      </c>
      <c r="B15" s="4" t="s">
        <v>23</v>
      </c>
      <c r="C15" s="4" t="s">
        <v>17</v>
      </c>
      <c r="D15" s="4">
        <v>1</v>
      </c>
      <c r="E15" s="4" t="s">
        <v>18</v>
      </c>
      <c r="F15" s="4" t="s">
        <v>173</v>
      </c>
      <c r="G15" s="11">
        <v>350000</v>
      </c>
      <c r="H15" s="11">
        <v>192500</v>
      </c>
    </row>
    <row r="16" spans="1:9" ht="409.5" hidden="1" outlineLevel="2" x14ac:dyDescent="0.25">
      <c r="A16" s="4" t="s">
        <v>22</v>
      </c>
      <c r="B16" s="4" t="s">
        <v>23</v>
      </c>
      <c r="C16" s="4" t="s">
        <v>17</v>
      </c>
      <c r="D16" s="4">
        <v>2</v>
      </c>
      <c r="E16" s="4" t="s">
        <v>36</v>
      </c>
      <c r="F16" s="4" t="s">
        <v>189</v>
      </c>
      <c r="G16" s="11">
        <v>84000</v>
      </c>
      <c r="H16" s="11">
        <v>46200</v>
      </c>
    </row>
    <row r="17" spans="1:8" ht="409.5" hidden="1" outlineLevel="2" x14ac:dyDescent="0.25">
      <c r="A17" s="4" t="s">
        <v>22</v>
      </c>
      <c r="B17" s="4" t="s">
        <v>23</v>
      </c>
      <c r="C17" s="4" t="s">
        <v>17</v>
      </c>
      <c r="D17" s="4">
        <v>3</v>
      </c>
      <c r="E17" s="4" t="s">
        <v>19</v>
      </c>
      <c r="F17" s="4" t="s">
        <v>174</v>
      </c>
      <c r="G17" s="11">
        <v>176500</v>
      </c>
      <c r="H17" s="11">
        <v>97075</v>
      </c>
    </row>
    <row r="18" spans="1:8" ht="375" hidden="1" outlineLevel="2" x14ac:dyDescent="0.25">
      <c r="A18" s="4" t="s">
        <v>22</v>
      </c>
      <c r="B18" s="4" t="s">
        <v>23</v>
      </c>
      <c r="C18" s="4" t="s">
        <v>17</v>
      </c>
      <c r="D18" s="4">
        <v>4</v>
      </c>
      <c r="E18" s="4" t="s">
        <v>20</v>
      </c>
      <c r="F18" s="4" t="s">
        <v>175</v>
      </c>
      <c r="G18" s="11">
        <v>70000</v>
      </c>
      <c r="H18" s="11">
        <v>38500</v>
      </c>
    </row>
    <row r="19" spans="1:8" ht="345" hidden="1" outlineLevel="2" x14ac:dyDescent="0.25">
      <c r="A19" s="4" t="s">
        <v>22</v>
      </c>
      <c r="B19" s="4" t="s">
        <v>23</v>
      </c>
      <c r="C19" s="4" t="s">
        <v>17</v>
      </c>
      <c r="D19" s="4">
        <v>5</v>
      </c>
      <c r="E19" s="4" t="s">
        <v>37</v>
      </c>
      <c r="F19" s="4" t="s">
        <v>190</v>
      </c>
      <c r="G19" s="11">
        <v>20000</v>
      </c>
      <c r="H19" s="11">
        <v>11000</v>
      </c>
    </row>
    <row r="20" spans="1:8" ht="409.5" hidden="1" outlineLevel="2" x14ac:dyDescent="0.25">
      <c r="A20" s="4" t="s">
        <v>22</v>
      </c>
      <c r="B20" s="4" t="s">
        <v>23</v>
      </c>
      <c r="C20" s="4" t="s">
        <v>17</v>
      </c>
      <c r="D20" s="4">
        <v>6</v>
      </c>
      <c r="E20" s="4" t="s">
        <v>38</v>
      </c>
      <c r="F20" s="4" t="s">
        <v>191</v>
      </c>
      <c r="G20" s="11">
        <v>20000</v>
      </c>
      <c r="H20" s="11">
        <v>11000</v>
      </c>
    </row>
    <row r="21" spans="1:8" ht="409.5" hidden="1" outlineLevel="2" x14ac:dyDescent="0.25">
      <c r="A21" s="4" t="s">
        <v>22</v>
      </c>
      <c r="B21" s="4" t="s">
        <v>23</v>
      </c>
      <c r="C21" s="4" t="s">
        <v>17</v>
      </c>
      <c r="D21" s="4">
        <v>7</v>
      </c>
      <c r="E21" s="4" t="s">
        <v>39</v>
      </c>
      <c r="F21" s="4" t="s">
        <v>192</v>
      </c>
      <c r="G21" s="11">
        <v>140000</v>
      </c>
      <c r="H21" s="11">
        <v>77000</v>
      </c>
    </row>
    <row r="22" spans="1:8" ht="285" hidden="1" outlineLevel="2" x14ac:dyDescent="0.25">
      <c r="A22" s="4" t="s">
        <v>22</v>
      </c>
      <c r="B22" s="4" t="s">
        <v>23</v>
      </c>
      <c r="C22" s="4" t="s">
        <v>8</v>
      </c>
      <c r="D22" s="4">
        <v>8</v>
      </c>
      <c r="E22" s="4" t="s">
        <v>24</v>
      </c>
      <c r="F22" s="4" t="s">
        <v>177</v>
      </c>
      <c r="G22" s="11">
        <v>70000</v>
      </c>
      <c r="H22" s="11">
        <v>38500</v>
      </c>
    </row>
    <row r="23" spans="1:8" ht="409.5" hidden="1" outlineLevel="2" x14ac:dyDescent="0.25">
      <c r="A23" s="4" t="s">
        <v>22</v>
      </c>
      <c r="B23" s="4" t="s">
        <v>23</v>
      </c>
      <c r="C23" s="4" t="s">
        <v>8</v>
      </c>
      <c r="D23" s="4">
        <v>9</v>
      </c>
      <c r="E23" s="4" t="s">
        <v>25</v>
      </c>
      <c r="F23" s="4" t="s">
        <v>178</v>
      </c>
      <c r="G23" s="11">
        <v>215000</v>
      </c>
      <c r="H23" s="11">
        <v>118250</v>
      </c>
    </row>
    <row r="24" spans="1:8" ht="405" hidden="1" outlineLevel="2" x14ac:dyDescent="0.25">
      <c r="A24" s="4" t="s">
        <v>22</v>
      </c>
      <c r="B24" s="4" t="s">
        <v>23</v>
      </c>
      <c r="C24" s="4" t="s">
        <v>8</v>
      </c>
      <c r="D24" s="4">
        <v>10</v>
      </c>
      <c r="E24" s="4" t="s">
        <v>26</v>
      </c>
      <c r="F24" s="4" t="s">
        <v>179</v>
      </c>
      <c r="G24" s="11">
        <v>20000</v>
      </c>
      <c r="H24" s="11">
        <v>11000</v>
      </c>
    </row>
    <row r="25" spans="1:8" ht="315" hidden="1" outlineLevel="2" x14ac:dyDescent="0.25">
      <c r="A25" s="4" t="s">
        <v>22</v>
      </c>
      <c r="B25" s="4" t="s">
        <v>23</v>
      </c>
      <c r="C25" s="4" t="s">
        <v>8</v>
      </c>
      <c r="D25" s="4">
        <v>11</v>
      </c>
      <c r="E25" s="4" t="s">
        <v>27</v>
      </c>
      <c r="F25" s="4" t="s">
        <v>180</v>
      </c>
      <c r="G25" s="11">
        <v>50000</v>
      </c>
      <c r="H25" s="11">
        <v>27500</v>
      </c>
    </row>
    <row r="26" spans="1:8" ht="409.5" hidden="1" outlineLevel="2" x14ac:dyDescent="0.25">
      <c r="A26" s="4" t="s">
        <v>22</v>
      </c>
      <c r="B26" s="4" t="s">
        <v>23</v>
      </c>
      <c r="C26" s="4" t="s">
        <v>8</v>
      </c>
      <c r="D26" s="4">
        <v>12</v>
      </c>
      <c r="E26" s="4" t="s">
        <v>28</v>
      </c>
      <c r="F26" s="4" t="s">
        <v>181</v>
      </c>
      <c r="G26" s="11">
        <v>90000</v>
      </c>
      <c r="H26" s="11">
        <v>49500</v>
      </c>
    </row>
    <row r="27" spans="1:8" ht="409.5" hidden="1" outlineLevel="2" x14ac:dyDescent="0.25">
      <c r="A27" s="4" t="s">
        <v>22</v>
      </c>
      <c r="B27" s="4" t="s">
        <v>23</v>
      </c>
      <c r="C27" s="4" t="s">
        <v>8</v>
      </c>
      <c r="D27" s="4">
        <v>13</v>
      </c>
      <c r="E27" s="4" t="s">
        <v>29</v>
      </c>
      <c r="F27" s="4" t="s">
        <v>182</v>
      </c>
      <c r="G27" s="11">
        <v>20000</v>
      </c>
      <c r="H27" s="11">
        <v>0</v>
      </c>
    </row>
    <row r="28" spans="1:8" ht="405" hidden="1" outlineLevel="2" x14ac:dyDescent="0.25">
      <c r="A28" s="4" t="s">
        <v>22</v>
      </c>
      <c r="B28" s="4" t="s">
        <v>23</v>
      </c>
      <c r="C28" s="4" t="s">
        <v>8</v>
      </c>
      <c r="D28" s="4">
        <v>14</v>
      </c>
      <c r="E28" s="4" t="s">
        <v>30</v>
      </c>
      <c r="F28" s="4" t="s">
        <v>183</v>
      </c>
      <c r="G28" s="11">
        <v>20000</v>
      </c>
      <c r="H28" s="11">
        <v>11000</v>
      </c>
    </row>
    <row r="29" spans="1:8" ht="409.5" hidden="1" outlineLevel="2" x14ac:dyDescent="0.25">
      <c r="A29" s="4" t="s">
        <v>22</v>
      </c>
      <c r="B29" s="4" t="s">
        <v>23</v>
      </c>
      <c r="C29" s="4" t="s">
        <v>8</v>
      </c>
      <c r="D29" s="4">
        <v>15</v>
      </c>
      <c r="E29" s="4" t="s">
        <v>31</v>
      </c>
      <c r="F29" s="4" t="s">
        <v>184</v>
      </c>
      <c r="G29" s="11">
        <v>150000</v>
      </c>
      <c r="H29" s="11">
        <v>82500</v>
      </c>
    </row>
    <row r="30" spans="1:8" ht="409.5" hidden="1" outlineLevel="2" x14ac:dyDescent="0.25">
      <c r="A30" s="4" t="s">
        <v>22</v>
      </c>
      <c r="B30" s="4" t="s">
        <v>23</v>
      </c>
      <c r="C30" s="4" t="s">
        <v>8</v>
      </c>
      <c r="D30" s="4">
        <v>16</v>
      </c>
      <c r="E30" s="4" t="s">
        <v>32</v>
      </c>
      <c r="F30" s="4" t="s">
        <v>185</v>
      </c>
      <c r="G30" s="11">
        <v>10000</v>
      </c>
      <c r="H30" s="11">
        <v>5500</v>
      </c>
    </row>
    <row r="31" spans="1:8" ht="409.5" hidden="1" outlineLevel="2" x14ac:dyDescent="0.25">
      <c r="A31" s="4" t="s">
        <v>22</v>
      </c>
      <c r="B31" s="4" t="s">
        <v>23</v>
      </c>
      <c r="C31" s="4" t="s">
        <v>8</v>
      </c>
      <c r="D31" s="4">
        <v>17</v>
      </c>
      <c r="E31" s="4" t="s">
        <v>33</v>
      </c>
      <c r="F31" s="4" t="s">
        <v>186</v>
      </c>
      <c r="G31" s="11">
        <v>165000</v>
      </c>
      <c r="H31" s="11">
        <v>90750</v>
      </c>
    </row>
    <row r="32" spans="1:8" ht="409.5" hidden="1" outlineLevel="2" x14ac:dyDescent="0.25">
      <c r="A32" s="4" t="s">
        <v>22</v>
      </c>
      <c r="B32" s="4" t="s">
        <v>23</v>
      </c>
      <c r="C32" s="4" t="s">
        <v>8</v>
      </c>
      <c r="D32" s="4">
        <v>18</v>
      </c>
      <c r="E32" s="4" t="s">
        <v>34</v>
      </c>
      <c r="F32" s="4" t="s">
        <v>187</v>
      </c>
      <c r="G32" s="11">
        <v>70000</v>
      </c>
    </row>
    <row r="33" spans="1:9" ht="409.5" hidden="1" outlineLevel="2" x14ac:dyDescent="0.25">
      <c r="A33" s="4" t="s">
        <v>22</v>
      </c>
      <c r="B33" s="4" t="s">
        <v>23</v>
      </c>
      <c r="C33" s="4" t="s">
        <v>8</v>
      </c>
      <c r="D33" s="4">
        <v>19</v>
      </c>
      <c r="E33" s="4" t="s">
        <v>35</v>
      </c>
      <c r="F33" s="4" t="s">
        <v>188</v>
      </c>
      <c r="G33" s="11">
        <v>108000</v>
      </c>
      <c r="H33" s="11">
        <v>59400</v>
      </c>
    </row>
    <row r="34" spans="1:9" outlineLevel="1" collapsed="1" x14ac:dyDescent="0.25">
      <c r="A34" s="6" t="s">
        <v>409</v>
      </c>
      <c r="G34" s="11">
        <f>SUBTOTAL(9,G15:G33)</f>
        <v>1848500</v>
      </c>
      <c r="H34" s="11">
        <f>SUBTOTAL(9,H15:H33)</f>
        <v>967175</v>
      </c>
      <c r="I34" s="4">
        <f>SUBTOTAL(9,I15:I33)</f>
        <v>0</v>
      </c>
    </row>
    <row r="35" spans="1:9" ht="409.5" hidden="1" outlineLevel="2" x14ac:dyDescent="0.25">
      <c r="A35" s="4" t="s">
        <v>40</v>
      </c>
      <c r="B35" s="4" t="s">
        <v>41</v>
      </c>
      <c r="C35" s="4" t="s">
        <v>17</v>
      </c>
      <c r="D35" s="4">
        <v>1</v>
      </c>
      <c r="E35" s="4" t="s">
        <v>21</v>
      </c>
      <c r="F35" s="4" t="s">
        <v>176</v>
      </c>
      <c r="G35" s="11">
        <v>359375</v>
      </c>
      <c r="H35" s="11">
        <v>197656.25</v>
      </c>
    </row>
    <row r="36" spans="1:9" ht="375" hidden="1" outlineLevel="2" x14ac:dyDescent="0.25">
      <c r="A36" s="4" t="s">
        <v>40</v>
      </c>
      <c r="B36" s="4" t="s">
        <v>41</v>
      </c>
      <c r="C36" s="4" t="s">
        <v>17</v>
      </c>
      <c r="D36" s="4">
        <v>2</v>
      </c>
      <c r="E36" s="4" t="s">
        <v>49</v>
      </c>
      <c r="F36" s="4" t="s">
        <v>200</v>
      </c>
      <c r="G36" s="11">
        <v>143750</v>
      </c>
      <c r="H36" s="11">
        <v>79062.5</v>
      </c>
    </row>
    <row r="37" spans="1:9" ht="375" hidden="1" outlineLevel="2" x14ac:dyDescent="0.25">
      <c r="A37" s="4" t="s">
        <v>40</v>
      </c>
      <c r="B37" s="4" t="s">
        <v>41</v>
      </c>
      <c r="C37" s="4" t="s">
        <v>17</v>
      </c>
      <c r="D37" s="4">
        <v>3</v>
      </c>
      <c r="E37" s="4" t="s">
        <v>20</v>
      </c>
      <c r="F37" s="4" t="s">
        <v>175</v>
      </c>
      <c r="G37" s="11">
        <v>100000</v>
      </c>
      <c r="H37" s="11">
        <v>55000</v>
      </c>
    </row>
    <row r="38" spans="1:9" ht="409.5" hidden="1" outlineLevel="2" x14ac:dyDescent="0.25">
      <c r="A38" s="4" t="s">
        <v>40</v>
      </c>
      <c r="B38" s="4" t="s">
        <v>41</v>
      </c>
      <c r="C38" s="4" t="s">
        <v>17</v>
      </c>
      <c r="D38" s="4">
        <v>4</v>
      </c>
      <c r="E38" s="4" t="s">
        <v>50</v>
      </c>
      <c r="F38" s="4" t="s">
        <v>201</v>
      </c>
      <c r="G38" s="11">
        <v>150000</v>
      </c>
      <c r="H38" s="11">
        <v>82500</v>
      </c>
    </row>
    <row r="39" spans="1:9" ht="409.5" hidden="1" outlineLevel="2" x14ac:dyDescent="0.25">
      <c r="A39" s="4" t="s">
        <v>40</v>
      </c>
      <c r="B39" s="4" t="s">
        <v>41</v>
      </c>
      <c r="C39" s="4" t="s">
        <v>17</v>
      </c>
      <c r="D39" s="4">
        <v>5</v>
      </c>
      <c r="E39" s="4" t="s">
        <v>51</v>
      </c>
      <c r="F39" s="4" t="s">
        <v>202</v>
      </c>
      <c r="G39" s="11">
        <v>76650</v>
      </c>
      <c r="H39" s="11">
        <v>42157.5</v>
      </c>
    </row>
    <row r="40" spans="1:9" ht="409.5" hidden="1" outlineLevel="2" x14ac:dyDescent="0.25">
      <c r="A40" s="4" t="s">
        <v>40</v>
      </c>
      <c r="B40" s="4" t="s">
        <v>41</v>
      </c>
      <c r="C40" s="4" t="s">
        <v>17</v>
      </c>
      <c r="D40" s="4">
        <v>6</v>
      </c>
      <c r="E40" s="4" t="s">
        <v>52</v>
      </c>
      <c r="F40" s="4" t="s">
        <v>203</v>
      </c>
      <c r="G40" s="11">
        <v>250500</v>
      </c>
      <c r="H40" s="11">
        <v>137775</v>
      </c>
    </row>
    <row r="41" spans="1:9" ht="409.5" hidden="1" outlineLevel="2" x14ac:dyDescent="0.25">
      <c r="A41" s="4" t="s">
        <v>40</v>
      </c>
      <c r="B41" s="4" t="s">
        <v>41</v>
      </c>
      <c r="C41" s="4" t="s">
        <v>17</v>
      </c>
      <c r="D41" s="4">
        <v>7</v>
      </c>
      <c r="E41" s="4" t="s">
        <v>18</v>
      </c>
      <c r="F41" s="4" t="s">
        <v>173</v>
      </c>
      <c r="G41" s="11">
        <v>210000</v>
      </c>
      <c r="H41" s="11">
        <v>115500</v>
      </c>
    </row>
    <row r="42" spans="1:9" ht="409.5" hidden="1" outlineLevel="2" x14ac:dyDescent="0.25">
      <c r="A42" s="4" t="s">
        <v>40</v>
      </c>
      <c r="B42" s="4" t="s">
        <v>41</v>
      </c>
      <c r="C42" s="4" t="s">
        <v>17</v>
      </c>
      <c r="D42" s="4">
        <v>8</v>
      </c>
      <c r="E42" s="4" t="s">
        <v>53</v>
      </c>
      <c r="F42" s="4" t="s">
        <v>204</v>
      </c>
      <c r="G42" s="11">
        <v>56250</v>
      </c>
      <c r="H42" s="11">
        <v>30937.5</v>
      </c>
    </row>
    <row r="43" spans="1:9" ht="409.5" hidden="1" outlineLevel="2" x14ac:dyDescent="0.25">
      <c r="A43" s="4" t="s">
        <v>40</v>
      </c>
      <c r="B43" s="4" t="s">
        <v>41</v>
      </c>
      <c r="C43" s="4" t="s">
        <v>17</v>
      </c>
      <c r="D43" s="4">
        <v>9</v>
      </c>
      <c r="E43" s="4" t="s">
        <v>39</v>
      </c>
      <c r="F43" s="4" t="s">
        <v>192</v>
      </c>
      <c r="G43" s="11">
        <v>110000</v>
      </c>
      <c r="H43" s="11">
        <v>60500</v>
      </c>
    </row>
    <row r="44" spans="1:9" ht="409.5" hidden="1" outlineLevel="2" x14ac:dyDescent="0.25">
      <c r="A44" s="4" t="s">
        <v>40</v>
      </c>
      <c r="B44" s="4" t="s">
        <v>41</v>
      </c>
      <c r="C44" s="4" t="s">
        <v>8</v>
      </c>
      <c r="D44" s="4">
        <v>10</v>
      </c>
      <c r="E44" s="4" t="s">
        <v>42</v>
      </c>
      <c r="F44" s="4" t="s">
        <v>193</v>
      </c>
      <c r="G44" s="11">
        <v>128750</v>
      </c>
      <c r="H44" s="11">
        <v>70812.5</v>
      </c>
    </row>
    <row r="45" spans="1:9" ht="409.5" hidden="1" outlineLevel="2" x14ac:dyDescent="0.25">
      <c r="A45" s="4" t="s">
        <v>40</v>
      </c>
      <c r="B45" s="4" t="s">
        <v>41</v>
      </c>
      <c r="C45" s="4" t="s">
        <v>8</v>
      </c>
      <c r="D45" s="4">
        <v>11</v>
      </c>
      <c r="E45" s="4" t="s">
        <v>43</v>
      </c>
      <c r="F45" s="4" t="s">
        <v>194</v>
      </c>
      <c r="G45" s="11">
        <v>108750</v>
      </c>
      <c r="H45" s="11">
        <v>59812.5</v>
      </c>
    </row>
    <row r="46" spans="1:9" ht="409.5" hidden="1" outlineLevel="2" x14ac:dyDescent="0.25">
      <c r="A46" s="4" t="s">
        <v>40</v>
      </c>
      <c r="B46" s="4" t="s">
        <v>41</v>
      </c>
      <c r="C46" s="4" t="s">
        <v>8</v>
      </c>
      <c r="D46" s="4">
        <v>12</v>
      </c>
      <c r="E46" s="4" t="s">
        <v>44</v>
      </c>
      <c r="F46" s="4" t="s">
        <v>195</v>
      </c>
      <c r="G46" s="11">
        <v>22500</v>
      </c>
      <c r="H46" s="11">
        <v>12375</v>
      </c>
    </row>
    <row r="47" spans="1:9" ht="409.5" hidden="1" outlineLevel="2" x14ac:dyDescent="0.25">
      <c r="A47" s="4" t="s">
        <v>40</v>
      </c>
      <c r="B47" s="4" t="s">
        <v>41</v>
      </c>
      <c r="C47" s="4" t="s">
        <v>8</v>
      </c>
      <c r="D47" s="4">
        <v>13</v>
      </c>
      <c r="E47" s="4" t="s">
        <v>45</v>
      </c>
      <c r="F47" s="4" t="s">
        <v>196</v>
      </c>
      <c r="G47" s="11">
        <v>184375</v>
      </c>
      <c r="H47" s="11">
        <v>101406.25</v>
      </c>
    </row>
    <row r="48" spans="1:9" ht="409.5" hidden="1" outlineLevel="2" x14ac:dyDescent="0.25">
      <c r="A48" s="4" t="s">
        <v>40</v>
      </c>
      <c r="B48" s="4" t="s">
        <v>41</v>
      </c>
      <c r="C48" s="4" t="s">
        <v>8</v>
      </c>
      <c r="D48" s="4">
        <v>14</v>
      </c>
      <c r="E48" s="4" t="s">
        <v>46</v>
      </c>
      <c r="F48" s="4" t="s">
        <v>197</v>
      </c>
      <c r="G48" s="11">
        <v>188750</v>
      </c>
      <c r="H48" s="11">
        <v>103812.5</v>
      </c>
    </row>
    <row r="49" spans="1:9" ht="285" hidden="1" outlineLevel="2" x14ac:dyDescent="0.25">
      <c r="A49" s="4" t="s">
        <v>40</v>
      </c>
      <c r="B49" s="4" t="s">
        <v>41</v>
      </c>
      <c r="C49" s="4" t="s">
        <v>8</v>
      </c>
      <c r="D49" s="4">
        <v>15</v>
      </c>
      <c r="E49" s="4" t="s">
        <v>47</v>
      </c>
      <c r="F49" s="4" t="s">
        <v>198</v>
      </c>
      <c r="G49" s="11">
        <v>62500</v>
      </c>
      <c r="H49" s="11">
        <v>34375</v>
      </c>
    </row>
    <row r="50" spans="1:9" ht="409.5" hidden="1" outlineLevel="2" x14ac:dyDescent="0.25">
      <c r="A50" s="4" t="s">
        <v>40</v>
      </c>
      <c r="B50" s="4" t="s">
        <v>41</v>
      </c>
      <c r="C50" s="4" t="s">
        <v>8</v>
      </c>
      <c r="D50" s="4">
        <v>16</v>
      </c>
      <c r="E50" s="4" t="s">
        <v>48</v>
      </c>
      <c r="F50" s="4" t="s">
        <v>199</v>
      </c>
      <c r="G50" s="11">
        <v>194375</v>
      </c>
      <c r="H50" s="11">
        <v>106906.25</v>
      </c>
    </row>
    <row r="51" spans="1:9" outlineLevel="1" collapsed="1" x14ac:dyDescent="0.25">
      <c r="A51" s="6" t="s">
        <v>410</v>
      </c>
      <c r="G51" s="11">
        <f>SUBTOTAL(9,G35:G50)</f>
        <v>2346525</v>
      </c>
      <c r="H51" s="11">
        <f>SUBTOTAL(9,H35:H50)</f>
        <v>1290588.75</v>
      </c>
      <c r="I51" s="4">
        <f>SUBTOTAL(9,I35:I50)</f>
        <v>0</v>
      </c>
    </row>
    <row r="52" spans="1:9" ht="409.5" hidden="1" outlineLevel="2" x14ac:dyDescent="0.25">
      <c r="A52" s="4" t="s">
        <v>54</v>
      </c>
      <c r="B52" s="4" t="s">
        <v>55</v>
      </c>
      <c r="C52" s="4" t="s">
        <v>17</v>
      </c>
      <c r="D52" s="4">
        <v>1</v>
      </c>
      <c r="E52" s="4" t="s">
        <v>18</v>
      </c>
      <c r="F52" s="4" t="s">
        <v>173</v>
      </c>
      <c r="G52" s="11">
        <v>277632.5</v>
      </c>
      <c r="H52" s="11">
        <v>152697.88</v>
      </c>
    </row>
    <row r="53" spans="1:9" ht="409.5" hidden="1" outlineLevel="2" x14ac:dyDescent="0.25">
      <c r="A53" s="4" t="s">
        <v>54</v>
      </c>
      <c r="B53" s="4" t="s">
        <v>55</v>
      </c>
      <c r="C53" s="4" t="s">
        <v>17</v>
      </c>
      <c r="D53" s="4">
        <v>2</v>
      </c>
      <c r="E53" s="4" t="s">
        <v>39</v>
      </c>
      <c r="F53" s="4" t="s">
        <v>192</v>
      </c>
      <c r="G53" s="11">
        <v>34687.5</v>
      </c>
      <c r="H53" s="11">
        <v>19078.13</v>
      </c>
    </row>
    <row r="54" spans="1:9" ht="409.5" hidden="1" outlineLevel="2" x14ac:dyDescent="0.25">
      <c r="A54" s="4" t="s">
        <v>54</v>
      </c>
      <c r="B54" s="4" t="s">
        <v>55</v>
      </c>
      <c r="C54" s="4" t="s">
        <v>17</v>
      </c>
      <c r="D54" s="4">
        <v>3</v>
      </c>
      <c r="E54" s="4" t="s">
        <v>60</v>
      </c>
      <c r="F54" s="4" t="s">
        <v>209</v>
      </c>
      <c r="G54" s="11">
        <v>212500</v>
      </c>
      <c r="H54" s="11">
        <v>116875</v>
      </c>
    </row>
    <row r="55" spans="1:9" ht="315" hidden="1" outlineLevel="2" x14ac:dyDescent="0.25">
      <c r="A55" s="4" t="s">
        <v>54</v>
      </c>
      <c r="B55" s="4" t="s">
        <v>55</v>
      </c>
      <c r="C55" s="4" t="s">
        <v>8</v>
      </c>
      <c r="D55" s="4">
        <v>4</v>
      </c>
      <c r="E55" s="4" t="s">
        <v>56</v>
      </c>
      <c r="F55" s="4" t="s">
        <v>205</v>
      </c>
      <c r="G55" s="11">
        <v>67500</v>
      </c>
      <c r="H55" s="11">
        <v>37125</v>
      </c>
    </row>
    <row r="56" spans="1:9" ht="409.5" hidden="1" outlineLevel="2" x14ac:dyDescent="0.25">
      <c r="A56" s="4" t="s">
        <v>54</v>
      </c>
      <c r="B56" s="4" t="s">
        <v>55</v>
      </c>
      <c r="C56" s="4" t="s">
        <v>8</v>
      </c>
      <c r="D56" s="4">
        <v>5</v>
      </c>
      <c r="E56" s="4" t="s">
        <v>57</v>
      </c>
      <c r="F56" s="4" t="s">
        <v>206</v>
      </c>
      <c r="G56" s="11">
        <v>112500</v>
      </c>
      <c r="H56" s="11">
        <v>61875</v>
      </c>
    </row>
    <row r="57" spans="1:9" ht="285" hidden="1" outlineLevel="2" x14ac:dyDescent="0.25">
      <c r="A57" s="4" t="s">
        <v>54</v>
      </c>
      <c r="B57" s="4" t="s">
        <v>55</v>
      </c>
      <c r="C57" s="4" t="s">
        <v>8</v>
      </c>
      <c r="D57" s="4">
        <v>6</v>
      </c>
      <c r="E57" s="4" t="s">
        <v>58</v>
      </c>
      <c r="F57" s="4" t="s">
        <v>207</v>
      </c>
      <c r="G57" s="11">
        <v>200000</v>
      </c>
      <c r="H57" s="11">
        <v>110000</v>
      </c>
    </row>
    <row r="58" spans="1:9" ht="409.5" hidden="1" outlineLevel="2" x14ac:dyDescent="0.25">
      <c r="A58" s="4" t="s">
        <v>54</v>
      </c>
      <c r="B58" s="4" t="s">
        <v>55</v>
      </c>
      <c r="C58" s="4" t="s">
        <v>8</v>
      </c>
      <c r="D58" s="4">
        <v>7</v>
      </c>
      <c r="E58" s="4" t="s">
        <v>59</v>
      </c>
      <c r="F58" s="4" t="s">
        <v>208</v>
      </c>
      <c r="G58" s="11">
        <v>99978.75</v>
      </c>
      <c r="H58" s="11">
        <v>54988.31</v>
      </c>
    </row>
    <row r="59" spans="1:9" outlineLevel="1" collapsed="1" x14ac:dyDescent="0.25">
      <c r="A59" s="6" t="s">
        <v>411</v>
      </c>
      <c r="G59" s="11">
        <f>SUBTOTAL(9,G52:G58)</f>
        <v>1004798.75</v>
      </c>
      <c r="H59" s="11">
        <f>SUBTOTAL(9,H52:H58)</f>
        <v>552639.32000000007</v>
      </c>
      <c r="I59" s="4">
        <f>SUBTOTAL(9,I52:I58)</f>
        <v>0</v>
      </c>
    </row>
    <row r="60" spans="1:9" ht="285" hidden="1" outlineLevel="2" x14ac:dyDescent="0.25">
      <c r="A60" s="4" t="s">
        <v>61</v>
      </c>
      <c r="B60" s="4" t="s">
        <v>62</v>
      </c>
      <c r="C60" s="4" t="s">
        <v>17</v>
      </c>
      <c r="D60" s="4">
        <v>1</v>
      </c>
      <c r="E60" s="4" t="s">
        <v>68</v>
      </c>
      <c r="F60" s="4" t="s">
        <v>215</v>
      </c>
      <c r="G60" s="11">
        <v>436130</v>
      </c>
      <c r="H60" s="11">
        <v>239871.5</v>
      </c>
    </row>
    <row r="61" spans="1:9" ht="409.5" hidden="1" outlineLevel="2" x14ac:dyDescent="0.25">
      <c r="A61" s="4" t="s">
        <v>61</v>
      </c>
      <c r="B61" s="4" t="s">
        <v>62</v>
      </c>
      <c r="C61" s="4" t="s">
        <v>17</v>
      </c>
      <c r="D61" s="4">
        <v>2</v>
      </c>
      <c r="E61" s="4" t="s">
        <v>69</v>
      </c>
      <c r="F61" s="4" t="s">
        <v>216</v>
      </c>
      <c r="G61" s="11">
        <v>90000</v>
      </c>
      <c r="H61" s="11">
        <v>49500</v>
      </c>
    </row>
    <row r="62" spans="1:9" ht="409.5" hidden="1" outlineLevel="2" x14ac:dyDescent="0.25">
      <c r="A62" s="4" t="s">
        <v>61</v>
      </c>
      <c r="B62" s="4" t="s">
        <v>62</v>
      </c>
      <c r="C62" s="4" t="s">
        <v>17</v>
      </c>
      <c r="D62" s="4">
        <v>3</v>
      </c>
      <c r="E62" s="4" t="s">
        <v>70</v>
      </c>
      <c r="F62" s="4" t="s">
        <v>217</v>
      </c>
      <c r="G62" s="11">
        <v>25000</v>
      </c>
      <c r="H62" s="11">
        <v>13750</v>
      </c>
    </row>
    <row r="63" spans="1:9" ht="375" hidden="1" outlineLevel="2" x14ac:dyDescent="0.25">
      <c r="A63" s="4" t="s">
        <v>61</v>
      </c>
      <c r="B63" s="4" t="s">
        <v>62</v>
      </c>
      <c r="C63" s="4" t="s">
        <v>17</v>
      </c>
      <c r="D63" s="4">
        <v>4</v>
      </c>
      <c r="E63" s="4" t="s">
        <v>71</v>
      </c>
      <c r="F63" s="4" t="s">
        <v>218</v>
      </c>
      <c r="G63" s="11">
        <v>44750</v>
      </c>
      <c r="H63" s="11">
        <v>24612.5</v>
      </c>
    </row>
    <row r="64" spans="1:9" ht="285" hidden="1" outlineLevel="2" x14ac:dyDescent="0.25">
      <c r="A64" s="4" t="s">
        <v>61</v>
      </c>
      <c r="B64" s="4" t="s">
        <v>62</v>
      </c>
      <c r="C64" s="4" t="s">
        <v>17</v>
      </c>
      <c r="D64" s="4">
        <v>5</v>
      </c>
      <c r="E64" s="4" t="s">
        <v>72</v>
      </c>
      <c r="F64" s="4" t="s">
        <v>219</v>
      </c>
      <c r="G64" s="11">
        <v>192500</v>
      </c>
      <c r="H64" s="11">
        <v>105875</v>
      </c>
    </row>
    <row r="65" spans="1:8" ht="375" hidden="1" outlineLevel="2" x14ac:dyDescent="0.25">
      <c r="A65" s="4" t="s">
        <v>61</v>
      </c>
      <c r="B65" s="4" t="s">
        <v>62</v>
      </c>
      <c r="C65" s="4" t="s">
        <v>17</v>
      </c>
      <c r="D65" s="4">
        <v>6</v>
      </c>
      <c r="E65" s="4" t="s">
        <v>20</v>
      </c>
      <c r="F65" s="4" t="s">
        <v>175</v>
      </c>
      <c r="G65" s="11">
        <v>71625</v>
      </c>
      <c r="H65" s="11">
        <v>39393.75</v>
      </c>
    </row>
    <row r="66" spans="1:8" ht="409.5" hidden="1" outlineLevel="2" x14ac:dyDescent="0.25">
      <c r="A66" s="4" t="s">
        <v>61</v>
      </c>
      <c r="B66" s="4" t="s">
        <v>62</v>
      </c>
      <c r="C66" s="4" t="s">
        <v>17</v>
      </c>
      <c r="D66" s="4">
        <v>7</v>
      </c>
      <c r="E66" s="4" t="s">
        <v>73</v>
      </c>
      <c r="F66" s="4" t="s">
        <v>220</v>
      </c>
      <c r="G66" s="11">
        <v>49375</v>
      </c>
      <c r="H66" s="11">
        <v>27156.25</v>
      </c>
    </row>
    <row r="67" spans="1:8" ht="409.5" hidden="1" outlineLevel="2" x14ac:dyDescent="0.25">
      <c r="A67" s="4" t="s">
        <v>61</v>
      </c>
      <c r="B67" s="4" t="s">
        <v>62</v>
      </c>
      <c r="C67" s="4" t="s">
        <v>17</v>
      </c>
      <c r="D67" s="4">
        <v>8</v>
      </c>
      <c r="E67" s="4" t="s">
        <v>51</v>
      </c>
      <c r="F67" s="4" t="s">
        <v>202</v>
      </c>
      <c r="G67" s="11">
        <v>67500</v>
      </c>
      <c r="H67" s="11">
        <v>37125</v>
      </c>
    </row>
    <row r="68" spans="1:8" ht="285" hidden="1" outlineLevel="2" x14ac:dyDescent="0.25">
      <c r="A68" s="4" t="s">
        <v>61</v>
      </c>
      <c r="B68" s="4" t="s">
        <v>62</v>
      </c>
      <c r="C68" s="4" t="s">
        <v>17</v>
      </c>
      <c r="D68" s="4">
        <v>9</v>
      </c>
      <c r="E68" s="4" t="s">
        <v>74</v>
      </c>
      <c r="F68" s="4" t="s">
        <v>221</v>
      </c>
      <c r="G68" s="11">
        <v>102875</v>
      </c>
      <c r="H68" s="11">
        <v>56581.25</v>
      </c>
    </row>
    <row r="69" spans="1:8" ht="409.5" hidden="1" outlineLevel="2" x14ac:dyDescent="0.25">
      <c r="A69" s="4" t="s">
        <v>61</v>
      </c>
      <c r="B69" s="4" t="s">
        <v>62</v>
      </c>
      <c r="C69" s="4" t="s">
        <v>17</v>
      </c>
      <c r="D69" s="4">
        <v>10</v>
      </c>
      <c r="E69" s="4" t="s">
        <v>21</v>
      </c>
      <c r="F69" s="4" t="s">
        <v>176</v>
      </c>
      <c r="G69" s="11">
        <v>149625</v>
      </c>
      <c r="H69" s="11">
        <v>82293.75</v>
      </c>
    </row>
    <row r="70" spans="1:8" ht="285" hidden="1" outlineLevel="2" x14ac:dyDescent="0.25">
      <c r="A70" s="4" t="s">
        <v>61</v>
      </c>
      <c r="B70" s="4" t="s">
        <v>62</v>
      </c>
      <c r="C70" s="4" t="s">
        <v>17</v>
      </c>
      <c r="D70" s="4">
        <v>11</v>
      </c>
      <c r="E70" s="4" t="s">
        <v>75</v>
      </c>
      <c r="F70" s="4" t="s">
        <v>222</v>
      </c>
      <c r="G70" s="11">
        <v>197500</v>
      </c>
      <c r="H70" s="11">
        <v>108625</v>
      </c>
    </row>
    <row r="71" spans="1:8" ht="409.5" hidden="1" outlineLevel="2" x14ac:dyDescent="0.25">
      <c r="A71" s="4" t="s">
        <v>61</v>
      </c>
      <c r="B71" s="4" t="s">
        <v>62</v>
      </c>
      <c r="C71" s="4" t="s">
        <v>17</v>
      </c>
      <c r="D71" s="4">
        <v>12</v>
      </c>
      <c r="E71" s="4" t="s">
        <v>52</v>
      </c>
      <c r="F71" s="4" t="s">
        <v>203</v>
      </c>
      <c r="G71" s="11">
        <v>49650</v>
      </c>
      <c r="H71" s="11">
        <v>27307.5</v>
      </c>
    </row>
    <row r="72" spans="1:8" ht="409.5" hidden="1" outlineLevel="2" x14ac:dyDescent="0.25">
      <c r="A72" s="4" t="s">
        <v>61</v>
      </c>
      <c r="B72" s="4" t="s">
        <v>62</v>
      </c>
      <c r="C72" s="4" t="s">
        <v>17</v>
      </c>
      <c r="D72" s="4">
        <v>13</v>
      </c>
      <c r="E72" s="4" t="s">
        <v>18</v>
      </c>
      <c r="F72" s="4" t="s">
        <v>173</v>
      </c>
      <c r="G72" s="11">
        <v>138702.5</v>
      </c>
      <c r="H72" s="11">
        <v>76286.38</v>
      </c>
    </row>
    <row r="73" spans="1:8" ht="409.5" hidden="1" outlineLevel="2" x14ac:dyDescent="0.25">
      <c r="A73" s="4" t="s">
        <v>61</v>
      </c>
      <c r="B73" s="4" t="s">
        <v>62</v>
      </c>
      <c r="C73" s="4" t="s">
        <v>17</v>
      </c>
      <c r="D73" s="4">
        <v>14</v>
      </c>
      <c r="E73" s="4" t="s">
        <v>53</v>
      </c>
      <c r="F73" s="4" t="s">
        <v>204</v>
      </c>
      <c r="G73" s="11">
        <v>42013.75</v>
      </c>
      <c r="H73" s="11">
        <v>23107.56</v>
      </c>
    </row>
    <row r="74" spans="1:8" ht="409.5" hidden="1" outlineLevel="2" x14ac:dyDescent="0.25">
      <c r="A74" s="4" t="s">
        <v>61</v>
      </c>
      <c r="B74" s="4" t="s">
        <v>62</v>
      </c>
      <c r="C74" s="4" t="s">
        <v>17</v>
      </c>
      <c r="D74" s="4">
        <v>15</v>
      </c>
      <c r="E74" s="4" t="s">
        <v>60</v>
      </c>
      <c r="F74" s="4" t="s">
        <v>209</v>
      </c>
      <c r="G74" s="11">
        <v>54999.88</v>
      </c>
      <c r="H74" s="11">
        <v>30249.93</v>
      </c>
    </row>
    <row r="75" spans="1:8" ht="405" hidden="1" outlineLevel="2" x14ac:dyDescent="0.25">
      <c r="A75" s="4" t="s">
        <v>61</v>
      </c>
      <c r="B75" s="4" t="s">
        <v>62</v>
      </c>
      <c r="C75" s="4" t="s">
        <v>8</v>
      </c>
      <c r="D75" s="4">
        <v>16</v>
      </c>
      <c r="E75" s="4" t="s">
        <v>26</v>
      </c>
      <c r="F75" s="4" t="s">
        <v>179</v>
      </c>
      <c r="G75" s="11">
        <v>99956.25</v>
      </c>
      <c r="H75" s="11">
        <v>54975.94</v>
      </c>
    </row>
    <row r="76" spans="1:8" ht="409.5" hidden="1" outlineLevel="2" x14ac:dyDescent="0.25">
      <c r="A76" s="4" t="s">
        <v>61</v>
      </c>
      <c r="B76" s="4" t="s">
        <v>62</v>
      </c>
      <c r="C76" s="4" t="s">
        <v>8</v>
      </c>
      <c r="D76" s="4">
        <v>17</v>
      </c>
      <c r="E76" s="4" t="s">
        <v>63</v>
      </c>
      <c r="F76" s="4" t="s">
        <v>210</v>
      </c>
      <c r="G76" s="11">
        <v>40875</v>
      </c>
      <c r="H76" s="11">
        <v>22481.25</v>
      </c>
    </row>
    <row r="77" spans="1:8" ht="409.5" hidden="1" outlineLevel="2" x14ac:dyDescent="0.25">
      <c r="A77" s="4" t="s">
        <v>61</v>
      </c>
      <c r="B77" s="4" t="s">
        <v>62</v>
      </c>
      <c r="C77" s="4" t="s">
        <v>8</v>
      </c>
      <c r="D77" s="4">
        <v>18</v>
      </c>
      <c r="E77" s="4" t="s">
        <v>64</v>
      </c>
      <c r="F77" s="4" t="s">
        <v>211</v>
      </c>
      <c r="G77" s="11">
        <v>78750</v>
      </c>
      <c r="H77" s="11">
        <v>43312.5</v>
      </c>
    </row>
    <row r="78" spans="1:8" ht="405" hidden="1" outlineLevel="2" x14ac:dyDescent="0.25">
      <c r="A78" s="4" t="s">
        <v>61</v>
      </c>
      <c r="B78" s="4" t="s">
        <v>62</v>
      </c>
      <c r="C78" s="4" t="s">
        <v>8</v>
      </c>
      <c r="D78" s="4">
        <v>19</v>
      </c>
      <c r="E78" s="4" t="s">
        <v>65</v>
      </c>
      <c r="F78" s="4" t="s">
        <v>212</v>
      </c>
      <c r="G78" s="11">
        <v>49375</v>
      </c>
      <c r="H78" s="11">
        <v>0</v>
      </c>
    </row>
    <row r="79" spans="1:8" ht="409.5" hidden="1" outlineLevel="2" x14ac:dyDescent="0.25">
      <c r="A79" s="4" t="s">
        <v>61</v>
      </c>
      <c r="B79" s="4" t="s">
        <v>62</v>
      </c>
      <c r="C79" s="4" t="s">
        <v>8</v>
      </c>
      <c r="D79" s="4">
        <v>20</v>
      </c>
      <c r="E79" s="4" t="s">
        <v>66</v>
      </c>
      <c r="F79" s="4" t="s">
        <v>213</v>
      </c>
      <c r="G79" s="11">
        <v>123337.5</v>
      </c>
      <c r="H79" s="11">
        <v>67835.63</v>
      </c>
    </row>
    <row r="80" spans="1:8" ht="285" hidden="1" outlineLevel="2" x14ac:dyDescent="0.25">
      <c r="A80" s="4" t="s">
        <v>61</v>
      </c>
      <c r="B80" s="4" t="s">
        <v>62</v>
      </c>
      <c r="C80" s="4" t="s">
        <v>8</v>
      </c>
      <c r="D80" s="4">
        <v>21</v>
      </c>
      <c r="E80" s="4" t="s">
        <v>47</v>
      </c>
      <c r="F80" s="4" t="s">
        <v>198</v>
      </c>
      <c r="G80" s="11">
        <v>88125</v>
      </c>
      <c r="H80" s="11">
        <v>48468.75</v>
      </c>
    </row>
    <row r="81" spans="1:9" ht="285" hidden="1" outlineLevel="2" x14ac:dyDescent="0.25">
      <c r="A81" s="4" t="s">
        <v>61</v>
      </c>
      <c r="B81" s="4" t="s">
        <v>62</v>
      </c>
      <c r="C81" s="4" t="s">
        <v>8</v>
      </c>
      <c r="D81" s="4">
        <v>22</v>
      </c>
      <c r="E81" s="4" t="s">
        <v>67</v>
      </c>
      <c r="F81" s="4" t="s">
        <v>214</v>
      </c>
      <c r="G81" s="11">
        <v>90000</v>
      </c>
      <c r="H81" s="11">
        <v>49500</v>
      </c>
    </row>
    <row r="82" spans="1:9" ht="409.5" hidden="1" outlineLevel="2" x14ac:dyDescent="0.25">
      <c r="A82" s="4" t="s">
        <v>61</v>
      </c>
      <c r="B82" s="4" t="s">
        <v>62</v>
      </c>
      <c r="C82" s="4" t="s">
        <v>8</v>
      </c>
      <c r="D82" s="4">
        <v>23</v>
      </c>
      <c r="E82" s="4" t="s">
        <v>48</v>
      </c>
      <c r="F82" s="4" t="s">
        <v>199</v>
      </c>
      <c r="G82" s="11">
        <v>116975</v>
      </c>
      <c r="H82" s="11">
        <v>64336.25</v>
      </c>
    </row>
    <row r="83" spans="1:9" outlineLevel="1" collapsed="1" x14ac:dyDescent="0.25">
      <c r="A83" s="6" t="s">
        <v>412</v>
      </c>
      <c r="G83" s="11">
        <f>SUBTOTAL(9,G60:G82)</f>
        <v>2399639.88</v>
      </c>
      <c r="H83" s="11">
        <f>SUBTOTAL(9,H60:H82)</f>
        <v>1292645.69</v>
      </c>
      <c r="I83" s="4">
        <f>SUBTOTAL(9,I60:I82)</f>
        <v>0</v>
      </c>
    </row>
    <row r="84" spans="1:9" ht="285" hidden="1" outlineLevel="2" x14ac:dyDescent="0.25">
      <c r="A84" s="4" t="s">
        <v>76</v>
      </c>
      <c r="B84" s="4" t="s">
        <v>77</v>
      </c>
      <c r="C84" s="4" t="s">
        <v>17</v>
      </c>
      <c r="D84" s="4">
        <v>1</v>
      </c>
      <c r="E84" s="4" t="s">
        <v>68</v>
      </c>
      <c r="F84" s="4" t="s">
        <v>215</v>
      </c>
      <c r="G84" s="11">
        <v>407374.81</v>
      </c>
      <c r="H84" s="11">
        <v>224056.15</v>
      </c>
    </row>
    <row r="85" spans="1:9" ht="375" hidden="1" outlineLevel="2" x14ac:dyDescent="0.25">
      <c r="A85" s="4" t="s">
        <v>76</v>
      </c>
      <c r="B85" s="4" t="s">
        <v>77</v>
      </c>
      <c r="C85" s="4" t="s">
        <v>17</v>
      </c>
      <c r="D85" s="4">
        <v>2</v>
      </c>
      <c r="E85" s="4" t="s">
        <v>20</v>
      </c>
      <c r="F85" s="4" t="s">
        <v>175</v>
      </c>
      <c r="G85" s="11">
        <v>30000</v>
      </c>
      <c r="H85" s="11">
        <v>16500</v>
      </c>
    </row>
    <row r="86" spans="1:9" ht="409.5" hidden="1" outlineLevel="2" x14ac:dyDescent="0.25">
      <c r="A86" s="4" t="s">
        <v>76</v>
      </c>
      <c r="B86" s="4" t="s">
        <v>77</v>
      </c>
      <c r="C86" s="4" t="s">
        <v>17</v>
      </c>
      <c r="D86" s="4">
        <v>3</v>
      </c>
      <c r="E86" s="4" t="s">
        <v>51</v>
      </c>
      <c r="F86" s="4" t="s">
        <v>202</v>
      </c>
      <c r="G86" s="11">
        <v>75000</v>
      </c>
      <c r="H86" s="11">
        <v>41250</v>
      </c>
    </row>
    <row r="87" spans="1:9" ht="285" hidden="1" outlineLevel="2" x14ac:dyDescent="0.25">
      <c r="A87" s="4" t="s">
        <v>76</v>
      </c>
      <c r="B87" s="4" t="s">
        <v>77</v>
      </c>
      <c r="C87" s="4" t="s">
        <v>17</v>
      </c>
      <c r="D87" s="4">
        <v>4</v>
      </c>
      <c r="E87" s="4" t="s">
        <v>74</v>
      </c>
      <c r="F87" s="4" t="s">
        <v>221</v>
      </c>
      <c r="G87" s="11">
        <v>176000</v>
      </c>
      <c r="H87" s="11">
        <v>96800</v>
      </c>
    </row>
    <row r="88" spans="1:9" ht="409.5" hidden="1" outlineLevel="2" x14ac:dyDescent="0.25">
      <c r="A88" s="4" t="s">
        <v>76</v>
      </c>
      <c r="B88" s="4" t="s">
        <v>77</v>
      </c>
      <c r="C88" s="4" t="s">
        <v>17</v>
      </c>
      <c r="D88" s="4">
        <v>5</v>
      </c>
      <c r="E88" s="4" t="s">
        <v>21</v>
      </c>
      <c r="F88" s="4" t="s">
        <v>176</v>
      </c>
      <c r="G88" s="11">
        <v>280625</v>
      </c>
      <c r="H88" s="11">
        <v>154343.75</v>
      </c>
    </row>
    <row r="89" spans="1:9" ht="409.5" hidden="1" outlineLevel="2" x14ac:dyDescent="0.25">
      <c r="A89" s="4" t="s">
        <v>76</v>
      </c>
      <c r="B89" s="4" t="s">
        <v>77</v>
      </c>
      <c r="C89" s="4" t="s">
        <v>17</v>
      </c>
      <c r="D89" s="4">
        <v>6</v>
      </c>
      <c r="E89" s="4" t="s">
        <v>84</v>
      </c>
      <c r="F89" s="4" t="s">
        <v>229</v>
      </c>
      <c r="G89" s="11">
        <v>30000</v>
      </c>
      <c r="H89" s="11">
        <v>16500</v>
      </c>
    </row>
    <row r="90" spans="1:9" ht="285" hidden="1" outlineLevel="2" x14ac:dyDescent="0.25">
      <c r="A90" s="4" t="s">
        <v>76</v>
      </c>
      <c r="B90" s="4" t="s">
        <v>77</v>
      </c>
      <c r="C90" s="4" t="s">
        <v>17</v>
      </c>
      <c r="D90" s="4">
        <v>7</v>
      </c>
      <c r="E90" s="4" t="s">
        <v>75</v>
      </c>
      <c r="F90" s="4" t="s">
        <v>222</v>
      </c>
      <c r="G90" s="11">
        <v>84062.5</v>
      </c>
      <c r="H90" s="11">
        <v>46234.38</v>
      </c>
    </row>
    <row r="91" spans="1:9" ht="409.5" hidden="1" outlineLevel="2" x14ac:dyDescent="0.25">
      <c r="A91" s="4" t="s">
        <v>76</v>
      </c>
      <c r="B91" s="4" t="s">
        <v>77</v>
      </c>
      <c r="C91" s="4" t="s">
        <v>17</v>
      </c>
      <c r="D91" s="4">
        <v>8</v>
      </c>
      <c r="E91" s="4" t="s">
        <v>18</v>
      </c>
      <c r="F91" s="4" t="s">
        <v>173</v>
      </c>
      <c r="G91" s="11">
        <v>200232.5</v>
      </c>
      <c r="H91" s="11">
        <v>110127.88</v>
      </c>
    </row>
    <row r="92" spans="1:9" ht="409.5" hidden="1" outlineLevel="2" x14ac:dyDescent="0.25">
      <c r="A92" s="4" t="s">
        <v>76</v>
      </c>
      <c r="B92" s="4" t="s">
        <v>77</v>
      </c>
      <c r="C92" s="4" t="s">
        <v>17</v>
      </c>
      <c r="D92" s="4">
        <v>9</v>
      </c>
      <c r="E92" s="4" t="s">
        <v>53</v>
      </c>
      <c r="F92" s="4" t="s">
        <v>204</v>
      </c>
      <c r="G92" s="11">
        <v>80000</v>
      </c>
      <c r="H92" s="11">
        <v>44000</v>
      </c>
    </row>
    <row r="93" spans="1:9" ht="409.5" hidden="1" outlineLevel="2" x14ac:dyDescent="0.25">
      <c r="A93" s="4" t="s">
        <v>76</v>
      </c>
      <c r="B93" s="4" t="s">
        <v>77</v>
      </c>
      <c r="C93" s="4" t="s">
        <v>17</v>
      </c>
      <c r="D93" s="4">
        <v>10</v>
      </c>
      <c r="E93" s="4" t="s">
        <v>60</v>
      </c>
      <c r="F93" s="4" t="s">
        <v>209</v>
      </c>
      <c r="G93" s="11">
        <v>100000</v>
      </c>
      <c r="H93" s="11">
        <v>55000</v>
      </c>
    </row>
    <row r="94" spans="1:9" ht="409.5" hidden="1" outlineLevel="2" x14ac:dyDescent="0.25">
      <c r="A94" s="4" t="s">
        <v>76</v>
      </c>
      <c r="B94" s="4" t="s">
        <v>77</v>
      </c>
      <c r="C94" s="4" t="s">
        <v>8</v>
      </c>
      <c r="D94" s="4">
        <v>11</v>
      </c>
      <c r="E94" s="4" t="s">
        <v>78</v>
      </c>
      <c r="F94" s="4" t="s">
        <v>223</v>
      </c>
      <c r="G94" s="11">
        <v>59952.5</v>
      </c>
      <c r="H94" s="11">
        <v>32973.879999999997</v>
      </c>
    </row>
    <row r="95" spans="1:9" ht="285" hidden="1" outlineLevel="2" x14ac:dyDescent="0.25">
      <c r="A95" s="4" t="s">
        <v>76</v>
      </c>
      <c r="B95" s="4" t="s">
        <v>77</v>
      </c>
      <c r="C95" s="4" t="s">
        <v>8</v>
      </c>
      <c r="D95" s="4">
        <v>12</v>
      </c>
      <c r="E95" s="4" t="s">
        <v>79</v>
      </c>
      <c r="F95" s="4" t="s">
        <v>224</v>
      </c>
      <c r="G95" s="11">
        <v>100000</v>
      </c>
    </row>
    <row r="96" spans="1:9" ht="405" hidden="1" outlineLevel="2" x14ac:dyDescent="0.25">
      <c r="A96" s="4" t="s">
        <v>76</v>
      </c>
      <c r="B96" s="4" t="s">
        <v>77</v>
      </c>
      <c r="C96" s="4" t="s">
        <v>8</v>
      </c>
      <c r="D96" s="4">
        <v>13</v>
      </c>
      <c r="E96" s="4" t="s">
        <v>26</v>
      </c>
      <c r="F96" s="4" t="s">
        <v>179</v>
      </c>
      <c r="G96" s="11">
        <v>100221.25</v>
      </c>
      <c r="H96" s="11">
        <v>55121.69</v>
      </c>
    </row>
    <row r="97" spans="1:9" ht="409.5" hidden="1" outlineLevel="2" x14ac:dyDescent="0.25">
      <c r="A97" s="4" t="s">
        <v>76</v>
      </c>
      <c r="B97" s="4" t="s">
        <v>77</v>
      </c>
      <c r="C97" s="4" t="s">
        <v>8</v>
      </c>
      <c r="D97" s="4">
        <v>14</v>
      </c>
      <c r="E97" s="4" t="s">
        <v>64</v>
      </c>
      <c r="F97" s="4" t="s">
        <v>211</v>
      </c>
      <c r="G97" s="11">
        <v>48750</v>
      </c>
      <c r="H97" s="11">
        <v>26812.5</v>
      </c>
    </row>
    <row r="98" spans="1:9" ht="409.5" hidden="1" outlineLevel="2" x14ac:dyDescent="0.25">
      <c r="A98" s="4" t="s">
        <v>76</v>
      </c>
      <c r="B98" s="4" t="s">
        <v>77</v>
      </c>
      <c r="C98" s="4" t="s">
        <v>8</v>
      </c>
      <c r="D98" s="4">
        <v>15</v>
      </c>
      <c r="E98" s="4" t="s">
        <v>32</v>
      </c>
      <c r="F98" s="4" t="s">
        <v>185</v>
      </c>
      <c r="G98" s="11">
        <v>50000</v>
      </c>
      <c r="H98" s="11">
        <v>27500</v>
      </c>
    </row>
    <row r="99" spans="1:9" ht="330" hidden="1" outlineLevel="2" x14ac:dyDescent="0.25">
      <c r="A99" s="4" t="s">
        <v>76</v>
      </c>
      <c r="B99" s="4" t="s">
        <v>77</v>
      </c>
      <c r="C99" s="4" t="s">
        <v>8</v>
      </c>
      <c r="D99" s="4">
        <v>16</v>
      </c>
      <c r="E99" s="4" t="s">
        <v>80</v>
      </c>
      <c r="F99" s="4" t="s">
        <v>225</v>
      </c>
      <c r="G99" s="11">
        <v>49900</v>
      </c>
      <c r="H99" s="11">
        <v>27445</v>
      </c>
    </row>
    <row r="100" spans="1:9" ht="285" hidden="1" outlineLevel="2" x14ac:dyDescent="0.25">
      <c r="A100" s="4" t="s">
        <v>76</v>
      </c>
      <c r="B100" s="4" t="s">
        <v>77</v>
      </c>
      <c r="C100" s="4" t="s">
        <v>8</v>
      </c>
      <c r="D100" s="4">
        <v>17</v>
      </c>
      <c r="E100" s="4" t="s">
        <v>81</v>
      </c>
      <c r="F100" s="4" t="s">
        <v>226</v>
      </c>
      <c r="G100" s="11">
        <v>180000.19</v>
      </c>
      <c r="H100" s="11">
        <v>99000.1</v>
      </c>
    </row>
    <row r="101" spans="1:9" ht="409.5" hidden="1" outlineLevel="2" x14ac:dyDescent="0.25">
      <c r="A101" s="4" t="s">
        <v>76</v>
      </c>
      <c r="B101" s="4" t="s">
        <v>77</v>
      </c>
      <c r="C101" s="4" t="s">
        <v>8</v>
      </c>
      <c r="D101" s="4">
        <v>18</v>
      </c>
      <c r="E101" s="4" t="s">
        <v>82</v>
      </c>
      <c r="F101" s="4" t="s">
        <v>227</v>
      </c>
      <c r="G101" s="11">
        <v>26875</v>
      </c>
      <c r="H101" s="11">
        <v>14781.25</v>
      </c>
    </row>
    <row r="102" spans="1:9" ht="345" hidden="1" outlineLevel="2" x14ac:dyDescent="0.25">
      <c r="A102" s="4" t="s">
        <v>76</v>
      </c>
      <c r="B102" s="4" t="s">
        <v>77</v>
      </c>
      <c r="C102" s="4" t="s">
        <v>8</v>
      </c>
      <c r="D102" s="4">
        <v>19</v>
      </c>
      <c r="E102" s="4" t="s">
        <v>83</v>
      </c>
      <c r="F102" s="4" t="s">
        <v>228</v>
      </c>
      <c r="G102" s="11">
        <v>50000</v>
      </c>
      <c r="H102" s="11">
        <v>27500</v>
      </c>
    </row>
    <row r="103" spans="1:9" outlineLevel="1" collapsed="1" x14ac:dyDescent="0.25">
      <c r="A103" s="6" t="s">
        <v>413</v>
      </c>
      <c r="G103" s="11">
        <f>SUBTOTAL(9,G84:G102)</f>
        <v>2128993.75</v>
      </c>
      <c r="H103" s="11">
        <f>SUBTOTAL(9,H84:H102)</f>
        <v>1115946.58</v>
      </c>
      <c r="I103" s="4">
        <f>SUBTOTAL(9,I84:I102)</f>
        <v>0</v>
      </c>
    </row>
    <row r="104" spans="1:9" ht="409.5" hidden="1" outlineLevel="2" x14ac:dyDescent="0.25">
      <c r="A104" s="4" t="s">
        <v>85</v>
      </c>
      <c r="B104" s="4" t="s">
        <v>86</v>
      </c>
      <c r="C104" s="4" t="s">
        <v>17</v>
      </c>
      <c r="D104" s="4">
        <v>1</v>
      </c>
      <c r="E104" s="4" t="s">
        <v>21</v>
      </c>
      <c r="F104" s="4" t="s">
        <v>176</v>
      </c>
      <c r="G104" s="11">
        <v>400000</v>
      </c>
      <c r="H104" s="11">
        <v>220000</v>
      </c>
    </row>
    <row r="105" spans="1:9" ht="409.5" hidden="1" outlineLevel="2" x14ac:dyDescent="0.25">
      <c r="A105" s="4" t="s">
        <v>85</v>
      </c>
      <c r="B105" s="4" t="s">
        <v>86</v>
      </c>
      <c r="C105" s="4" t="s">
        <v>17</v>
      </c>
      <c r="D105" s="4">
        <v>2</v>
      </c>
      <c r="E105" s="4" t="s">
        <v>69</v>
      </c>
      <c r="F105" s="4" t="s">
        <v>216</v>
      </c>
      <c r="G105" s="11">
        <v>200000</v>
      </c>
      <c r="H105" s="11">
        <v>110000</v>
      </c>
    </row>
    <row r="106" spans="1:9" ht="409.5" hidden="1" outlineLevel="2" x14ac:dyDescent="0.25">
      <c r="A106" s="4" t="s">
        <v>85</v>
      </c>
      <c r="B106" s="4" t="s">
        <v>86</v>
      </c>
      <c r="C106" s="4" t="s">
        <v>17</v>
      </c>
      <c r="D106" s="4">
        <v>3</v>
      </c>
      <c r="E106" s="4" t="s">
        <v>51</v>
      </c>
      <c r="F106" s="4" t="s">
        <v>202</v>
      </c>
      <c r="G106" s="11">
        <v>75000</v>
      </c>
      <c r="H106" s="11">
        <v>41250</v>
      </c>
    </row>
    <row r="107" spans="1:9" ht="315" hidden="1" outlineLevel="2" x14ac:dyDescent="0.25">
      <c r="A107" s="4" t="s">
        <v>85</v>
      </c>
      <c r="B107" s="4" t="s">
        <v>86</v>
      </c>
      <c r="C107" s="4" t="s">
        <v>17</v>
      </c>
      <c r="D107" s="4">
        <v>4</v>
      </c>
      <c r="E107" s="4" t="s">
        <v>95</v>
      </c>
      <c r="F107" s="4" t="s">
        <v>237</v>
      </c>
      <c r="G107" s="11">
        <v>40000</v>
      </c>
      <c r="H107" s="11">
        <v>22000</v>
      </c>
    </row>
    <row r="108" spans="1:9" ht="409.5" hidden="1" outlineLevel="2" x14ac:dyDescent="0.25">
      <c r="A108" s="4" t="s">
        <v>85</v>
      </c>
      <c r="B108" s="4" t="s">
        <v>86</v>
      </c>
      <c r="C108" s="4" t="s">
        <v>17</v>
      </c>
      <c r="D108" s="4">
        <v>5</v>
      </c>
      <c r="E108" s="4" t="s">
        <v>84</v>
      </c>
      <c r="F108" s="4" t="s">
        <v>229</v>
      </c>
      <c r="G108" s="11">
        <v>40000</v>
      </c>
      <c r="H108" s="11">
        <v>22000</v>
      </c>
    </row>
    <row r="109" spans="1:9" ht="409.5" hidden="1" outlineLevel="2" x14ac:dyDescent="0.25">
      <c r="A109" s="4" t="s">
        <v>85</v>
      </c>
      <c r="B109" s="4" t="s">
        <v>86</v>
      </c>
      <c r="C109" s="4" t="s">
        <v>17</v>
      </c>
      <c r="D109" s="4">
        <v>6</v>
      </c>
      <c r="E109" s="4" t="s">
        <v>52</v>
      </c>
      <c r="F109" s="4" t="s">
        <v>203</v>
      </c>
      <c r="G109" s="11">
        <v>270000</v>
      </c>
      <c r="H109" s="11">
        <v>148500</v>
      </c>
    </row>
    <row r="110" spans="1:9" ht="409.5" hidden="1" outlineLevel="2" x14ac:dyDescent="0.25">
      <c r="A110" s="4" t="s">
        <v>85</v>
      </c>
      <c r="B110" s="4" t="s">
        <v>86</v>
      </c>
      <c r="C110" s="4" t="s">
        <v>17</v>
      </c>
      <c r="D110" s="4">
        <v>7</v>
      </c>
      <c r="E110" s="4" t="s">
        <v>96</v>
      </c>
      <c r="F110" s="4" t="s">
        <v>238</v>
      </c>
      <c r="G110" s="11">
        <v>222706.25</v>
      </c>
    </row>
    <row r="111" spans="1:9" ht="409.5" hidden="1" outlineLevel="2" x14ac:dyDescent="0.25">
      <c r="A111" s="4" t="s">
        <v>85</v>
      </c>
      <c r="B111" s="4" t="s">
        <v>86</v>
      </c>
      <c r="C111" s="4" t="s">
        <v>17</v>
      </c>
      <c r="D111" s="4">
        <v>8</v>
      </c>
      <c r="E111" s="4" t="s">
        <v>97</v>
      </c>
      <c r="F111" s="4" t="s">
        <v>239</v>
      </c>
      <c r="G111" s="11">
        <v>70000</v>
      </c>
      <c r="H111" s="11">
        <v>38500</v>
      </c>
    </row>
    <row r="112" spans="1:9" ht="315" hidden="1" outlineLevel="2" x14ac:dyDescent="0.25">
      <c r="A112" s="4" t="s">
        <v>85</v>
      </c>
      <c r="B112" s="4" t="s">
        <v>86</v>
      </c>
      <c r="C112" s="4" t="s">
        <v>17</v>
      </c>
      <c r="D112" s="4">
        <v>9</v>
      </c>
      <c r="E112" s="4" t="s">
        <v>98</v>
      </c>
      <c r="F112" s="4" t="s">
        <v>240</v>
      </c>
      <c r="G112" s="11">
        <v>60000</v>
      </c>
      <c r="H112" s="11">
        <v>33000</v>
      </c>
    </row>
    <row r="113" spans="1:9" ht="285" hidden="1" outlineLevel="2" x14ac:dyDescent="0.25">
      <c r="A113" s="4" t="s">
        <v>85</v>
      </c>
      <c r="B113" s="4" t="s">
        <v>86</v>
      </c>
      <c r="C113" s="4" t="s">
        <v>17</v>
      </c>
      <c r="D113" s="4">
        <v>10</v>
      </c>
      <c r="E113" s="4" t="s">
        <v>99</v>
      </c>
      <c r="F113" s="4" t="s">
        <v>241</v>
      </c>
      <c r="G113" s="11">
        <v>200000</v>
      </c>
      <c r="H113" s="11">
        <v>110000</v>
      </c>
    </row>
    <row r="114" spans="1:9" ht="409.5" hidden="1" outlineLevel="2" x14ac:dyDescent="0.25">
      <c r="A114" s="4" t="s">
        <v>85</v>
      </c>
      <c r="B114" s="4" t="s">
        <v>86</v>
      </c>
      <c r="C114" s="4" t="s">
        <v>8</v>
      </c>
      <c r="D114" s="4">
        <v>11</v>
      </c>
      <c r="E114" s="4" t="s">
        <v>87</v>
      </c>
      <c r="F114" s="4" t="s">
        <v>230</v>
      </c>
      <c r="G114" s="11">
        <v>20000</v>
      </c>
      <c r="H114" s="11">
        <v>11000</v>
      </c>
    </row>
    <row r="115" spans="1:9" ht="409.5" hidden="1" outlineLevel="2" x14ac:dyDescent="0.25">
      <c r="A115" s="4" t="s">
        <v>85</v>
      </c>
      <c r="B115" s="4" t="s">
        <v>86</v>
      </c>
      <c r="C115" s="4" t="s">
        <v>8</v>
      </c>
      <c r="D115" s="4">
        <v>12</v>
      </c>
      <c r="E115" s="4" t="s">
        <v>88</v>
      </c>
      <c r="F115" s="4" t="s">
        <v>231</v>
      </c>
      <c r="G115" s="11">
        <v>125000</v>
      </c>
      <c r="H115" s="11">
        <v>68750</v>
      </c>
    </row>
    <row r="116" spans="1:9" ht="390" hidden="1" outlineLevel="2" x14ac:dyDescent="0.25">
      <c r="A116" s="4" t="s">
        <v>85</v>
      </c>
      <c r="B116" s="4" t="s">
        <v>86</v>
      </c>
      <c r="C116" s="4" t="s">
        <v>8</v>
      </c>
      <c r="D116" s="4">
        <v>13</v>
      </c>
      <c r="E116" s="4" t="s">
        <v>89</v>
      </c>
      <c r="F116" s="4" t="s">
        <v>232</v>
      </c>
      <c r="G116" s="11">
        <v>99887.5</v>
      </c>
      <c r="H116" s="11">
        <v>54938.13</v>
      </c>
    </row>
    <row r="117" spans="1:9" ht="315" hidden="1" outlineLevel="2" x14ac:dyDescent="0.25">
      <c r="A117" s="4" t="s">
        <v>85</v>
      </c>
      <c r="B117" s="4" t="s">
        <v>86</v>
      </c>
      <c r="C117" s="4" t="s">
        <v>8</v>
      </c>
      <c r="D117" s="4">
        <v>14</v>
      </c>
      <c r="E117" s="4" t="s">
        <v>90</v>
      </c>
      <c r="F117" s="4" t="s">
        <v>233</v>
      </c>
      <c r="G117" s="11">
        <v>75000</v>
      </c>
      <c r="H117" s="11">
        <v>41250</v>
      </c>
    </row>
    <row r="118" spans="1:9" ht="285" hidden="1" outlineLevel="2" x14ac:dyDescent="0.25">
      <c r="A118" s="4" t="s">
        <v>85</v>
      </c>
      <c r="B118" s="4" t="s">
        <v>86</v>
      </c>
      <c r="C118" s="4" t="s">
        <v>8</v>
      </c>
      <c r="D118" s="4">
        <v>15</v>
      </c>
      <c r="E118" s="4" t="s">
        <v>91</v>
      </c>
      <c r="F118" s="4" t="s">
        <v>91</v>
      </c>
      <c r="G118" s="11">
        <v>100000</v>
      </c>
      <c r="H118" s="11">
        <v>55000</v>
      </c>
    </row>
    <row r="119" spans="1:9" ht="285" hidden="1" outlineLevel="2" x14ac:dyDescent="0.25">
      <c r="A119" s="4" t="s">
        <v>85</v>
      </c>
      <c r="B119" s="4" t="s">
        <v>86</v>
      </c>
      <c r="C119" s="4" t="s">
        <v>8</v>
      </c>
      <c r="D119" s="4">
        <v>16</v>
      </c>
      <c r="E119" s="4" t="s">
        <v>92</v>
      </c>
      <c r="F119" s="4" t="s">
        <v>234</v>
      </c>
      <c r="G119" s="11">
        <v>193750</v>
      </c>
      <c r="H119" s="11">
        <v>106562.5</v>
      </c>
    </row>
    <row r="120" spans="1:9" ht="300" hidden="1" outlineLevel="2" x14ac:dyDescent="0.25">
      <c r="A120" s="4" t="s">
        <v>85</v>
      </c>
      <c r="B120" s="4" t="s">
        <v>86</v>
      </c>
      <c r="C120" s="4" t="s">
        <v>8</v>
      </c>
      <c r="D120" s="4">
        <v>17</v>
      </c>
      <c r="E120" s="4" t="s">
        <v>93</v>
      </c>
      <c r="F120" s="4" t="s">
        <v>235</v>
      </c>
      <c r="G120" s="11">
        <v>100000</v>
      </c>
      <c r="H120" s="11">
        <v>55000</v>
      </c>
    </row>
    <row r="121" spans="1:9" ht="405" hidden="1" outlineLevel="2" x14ac:dyDescent="0.25">
      <c r="A121" s="4" t="s">
        <v>85</v>
      </c>
      <c r="B121" s="4" t="s">
        <v>86</v>
      </c>
      <c r="C121" s="4" t="s">
        <v>8</v>
      </c>
      <c r="D121" s="4">
        <v>18</v>
      </c>
      <c r="E121" s="4" t="s">
        <v>94</v>
      </c>
      <c r="F121" s="4" t="s">
        <v>236</v>
      </c>
      <c r="G121" s="11">
        <v>90000</v>
      </c>
      <c r="H121" s="11">
        <v>49500</v>
      </c>
    </row>
    <row r="122" spans="1:9" ht="409.5" hidden="1" outlineLevel="2" x14ac:dyDescent="0.25">
      <c r="A122" s="4" t="s">
        <v>85</v>
      </c>
      <c r="B122" s="4" t="s">
        <v>86</v>
      </c>
      <c r="C122" s="4" t="s">
        <v>8</v>
      </c>
      <c r="D122" s="4">
        <v>19</v>
      </c>
      <c r="E122" s="4" t="s">
        <v>82</v>
      </c>
      <c r="F122" s="4" t="s">
        <v>227</v>
      </c>
      <c r="G122" s="11">
        <v>40000</v>
      </c>
      <c r="H122" s="11">
        <v>22000</v>
      </c>
    </row>
    <row r="123" spans="1:9" outlineLevel="1" collapsed="1" x14ac:dyDescent="0.25">
      <c r="A123" s="6" t="s">
        <v>414</v>
      </c>
      <c r="G123" s="11">
        <f>SUBTOTAL(9,G104:G122)</f>
        <v>2421343.75</v>
      </c>
      <c r="H123" s="11">
        <f>SUBTOTAL(9,H104:H122)</f>
        <v>1209250.6299999999</v>
      </c>
      <c r="I123" s="4">
        <f>SUBTOTAL(9,I104:I122)</f>
        <v>0</v>
      </c>
    </row>
    <row r="124" spans="1:9" ht="409.5" hidden="1" outlineLevel="2" x14ac:dyDescent="0.25">
      <c r="A124" s="4" t="s">
        <v>100</v>
      </c>
      <c r="B124" s="4" t="s">
        <v>101</v>
      </c>
      <c r="C124" s="4" t="s">
        <v>17</v>
      </c>
      <c r="D124" s="4">
        <v>1</v>
      </c>
      <c r="E124" s="4" t="s">
        <v>18</v>
      </c>
      <c r="F124" s="4" t="s">
        <v>173</v>
      </c>
      <c r="G124" s="11">
        <v>349992.5</v>
      </c>
      <c r="H124" s="11">
        <v>192495.88</v>
      </c>
    </row>
    <row r="125" spans="1:9" ht="409.5" hidden="1" outlineLevel="2" x14ac:dyDescent="0.25">
      <c r="A125" s="4" t="s">
        <v>100</v>
      </c>
      <c r="B125" s="4" t="s">
        <v>101</v>
      </c>
      <c r="C125" s="4" t="s">
        <v>17</v>
      </c>
      <c r="D125" s="4">
        <v>2</v>
      </c>
      <c r="E125" s="4" t="s">
        <v>108</v>
      </c>
      <c r="F125" s="4" t="s">
        <v>248</v>
      </c>
      <c r="G125" s="11">
        <v>75000</v>
      </c>
      <c r="H125" s="11">
        <v>41250</v>
      </c>
    </row>
    <row r="126" spans="1:9" ht="375" hidden="1" outlineLevel="2" x14ac:dyDescent="0.25">
      <c r="A126" s="4" t="s">
        <v>100</v>
      </c>
      <c r="B126" s="4" t="s">
        <v>101</v>
      </c>
      <c r="C126" s="4" t="s">
        <v>17</v>
      </c>
      <c r="D126" s="4">
        <v>3</v>
      </c>
      <c r="E126" s="4" t="s">
        <v>20</v>
      </c>
      <c r="F126" s="4" t="s">
        <v>175</v>
      </c>
      <c r="G126" s="11">
        <v>115000</v>
      </c>
      <c r="H126" s="11">
        <v>63250</v>
      </c>
    </row>
    <row r="127" spans="1:9" ht="285" hidden="1" outlineLevel="2" x14ac:dyDescent="0.25">
      <c r="A127" s="4" t="s">
        <v>100</v>
      </c>
      <c r="B127" s="4" t="s">
        <v>101</v>
      </c>
      <c r="C127" s="4" t="s">
        <v>17</v>
      </c>
      <c r="D127" s="4">
        <v>4</v>
      </c>
      <c r="E127" s="4" t="s">
        <v>109</v>
      </c>
      <c r="F127" s="4" t="s">
        <v>249</v>
      </c>
      <c r="G127" s="11">
        <v>376875</v>
      </c>
      <c r="H127" s="11">
        <v>207281.25</v>
      </c>
    </row>
    <row r="128" spans="1:9" ht="409.5" hidden="1" outlineLevel="2" x14ac:dyDescent="0.25">
      <c r="A128" s="4" t="s">
        <v>100</v>
      </c>
      <c r="B128" s="4" t="s">
        <v>101</v>
      </c>
      <c r="C128" s="4" t="s">
        <v>17</v>
      </c>
      <c r="D128" s="4">
        <v>5</v>
      </c>
      <c r="E128" s="4" t="s">
        <v>21</v>
      </c>
      <c r="F128" s="4" t="s">
        <v>176</v>
      </c>
      <c r="G128" s="11">
        <v>110000</v>
      </c>
      <c r="H128" s="11">
        <v>60500</v>
      </c>
    </row>
    <row r="129" spans="1:9" ht="409.5" hidden="1" outlineLevel="2" x14ac:dyDescent="0.25">
      <c r="A129" s="4" t="s">
        <v>100</v>
      </c>
      <c r="B129" s="4" t="s">
        <v>101</v>
      </c>
      <c r="C129" s="4" t="s">
        <v>17</v>
      </c>
      <c r="D129" s="4">
        <v>6</v>
      </c>
      <c r="E129" s="4" t="s">
        <v>110</v>
      </c>
      <c r="F129" s="4" t="s">
        <v>250</v>
      </c>
      <c r="G129" s="11">
        <v>175000</v>
      </c>
      <c r="H129" s="11">
        <v>96250</v>
      </c>
    </row>
    <row r="130" spans="1:9" ht="285" hidden="1" outlineLevel="2" x14ac:dyDescent="0.25">
      <c r="A130" s="4" t="s">
        <v>100</v>
      </c>
      <c r="B130" s="4" t="s">
        <v>101</v>
      </c>
      <c r="C130" s="4" t="s">
        <v>17</v>
      </c>
      <c r="D130" s="4">
        <v>7</v>
      </c>
      <c r="E130" s="4" t="s">
        <v>75</v>
      </c>
      <c r="F130" s="4" t="s">
        <v>222</v>
      </c>
      <c r="G130" s="11">
        <v>62500</v>
      </c>
      <c r="H130" s="11">
        <v>34375</v>
      </c>
    </row>
    <row r="131" spans="1:9" ht="390" hidden="1" outlineLevel="2" x14ac:dyDescent="0.25">
      <c r="A131" s="4" t="s">
        <v>100</v>
      </c>
      <c r="B131" s="4" t="s">
        <v>101</v>
      </c>
      <c r="C131" s="4" t="s">
        <v>17</v>
      </c>
      <c r="D131" s="4">
        <v>8</v>
      </c>
      <c r="E131" s="4" t="s">
        <v>111</v>
      </c>
      <c r="F131" s="4" t="s">
        <v>251</v>
      </c>
      <c r="G131" s="11">
        <v>71250</v>
      </c>
      <c r="H131" s="11">
        <v>39187.5</v>
      </c>
    </row>
    <row r="132" spans="1:9" ht="409.5" hidden="1" outlineLevel="2" x14ac:dyDescent="0.25">
      <c r="A132" s="4" t="s">
        <v>100</v>
      </c>
      <c r="B132" s="4" t="s">
        <v>101</v>
      </c>
      <c r="C132" s="4" t="s">
        <v>17</v>
      </c>
      <c r="D132" s="4">
        <v>9</v>
      </c>
      <c r="E132" s="4" t="s">
        <v>39</v>
      </c>
      <c r="F132" s="4" t="s">
        <v>192</v>
      </c>
      <c r="G132" s="11">
        <v>200000</v>
      </c>
      <c r="H132" s="11">
        <v>110000</v>
      </c>
    </row>
    <row r="133" spans="1:9" ht="409.5" hidden="1" outlineLevel="2" x14ac:dyDescent="0.25">
      <c r="A133" s="4" t="s">
        <v>100</v>
      </c>
      <c r="B133" s="4" t="s">
        <v>101</v>
      </c>
      <c r="C133" s="4" t="s">
        <v>8</v>
      </c>
      <c r="D133" s="4">
        <v>10</v>
      </c>
      <c r="E133" s="4" t="s">
        <v>42</v>
      </c>
      <c r="F133" s="4" t="s">
        <v>193</v>
      </c>
      <c r="G133" s="11">
        <v>225000</v>
      </c>
      <c r="H133" s="11">
        <v>123750</v>
      </c>
    </row>
    <row r="134" spans="1:9" ht="409.5" hidden="1" outlineLevel="2" x14ac:dyDescent="0.25">
      <c r="A134" s="4" t="s">
        <v>100</v>
      </c>
      <c r="B134" s="4" t="s">
        <v>101</v>
      </c>
      <c r="C134" s="4" t="s">
        <v>8</v>
      </c>
      <c r="D134" s="4">
        <v>11</v>
      </c>
      <c r="E134" s="4" t="s">
        <v>102</v>
      </c>
      <c r="F134" s="4" t="s">
        <v>242</v>
      </c>
      <c r="G134" s="11">
        <v>60000</v>
      </c>
      <c r="H134" s="11">
        <v>33000</v>
      </c>
    </row>
    <row r="135" spans="1:9" ht="409.5" hidden="1" outlineLevel="2" x14ac:dyDescent="0.25">
      <c r="A135" s="4" t="s">
        <v>100</v>
      </c>
      <c r="B135" s="4" t="s">
        <v>101</v>
      </c>
      <c r="C135" s="4" t="s">
        <v>8</v>
      </c>
      <c r="D135" s="4">
        <v>12</v>
      </c>
      <c r="E135" s="4" t="s">
        <v>103</v>
      </c>
      <c r="F135" s="4" t="s">
        <v>243</v>
      </c>
      <c r="G135" s="11">
        <v>60000</v>
      </c>
      <c r="H135" s="11">
        <v>33000</v>
      </c>
    </row>
    <row r="136" spans="1:9" ht="285" hidden="1" outlineLevel="2" x14ac:dyDescent="0.25">
      <c r="A136" s="4" t="s">
        <v>100</v>
      </c>
      <c r="B136" s="4" t="s">
        <v>101</v>
      </c>
      <c r="C136" s="4" t="s">
        <v>8</v>
      </c>
      <c r="D136" s="4">
        <v>13</v>
      </c>
      <c r="E136" s="4" t="s">
        <v>104</v>
      </c>
      <c r="F136" s="4" t="s">
        <v>244</v>
      </c>
      <c r="G136" s="11">
        <v>12500</v>
      </c>
      <c r="H136" s="11">
        <v>6875</v>
      </c>
    </row>
    <row r="137" spans="1:9" ht="409.5" hidden="1" outlineLevel="2" x14ac:dyDescent="0.25">
      <c r="A137" s="4" t="s">
        <v>100</v>
      </c>
      <c r="B137" s="4" t="s">
        <v>101</v>
      </c>
      <c r="C137" s="4" t="s">
        <v>8</v>
      </c>
      <c r="D137" s="4">
        <v>14</v>
      </c>
      <c r="E137" s="4" t="s">
        <v>105</v>
      </c>
      <c r="F137" s="4" t="s">
        <v>245</v>
      </c>
      <c r="G137" s="11">
        <v>108750</v>
      </c>
      <c r="H137" s="11">
        <v>59812.5</v>
      </c>
    </row>
    <row r="138" spans="1:9" ht="409.5" hidden="1" outlineLevel="2" x14ac:dyDescent="0.25">
      <c r="A138" s="4" t="s">
        <v>100</v>
      </c>
      <c r="B138" s="4" t="s">
        <v>101</v>
      </c>
      <c r="C138" s="4" t="s">
        <v>8</v>
      </c>
      <c r="D138" s="4">
        <v>15</v>
      </c>
      <c r="E138" s="4" t="s">
        <v>57</v>
      </c>
      <c r="F138" s="4" t="s">
        <v>206</v>
      </c>
      <c r="G138" s="11">
        <v>108750</v>
      </c>
      <c r="H138" s="11">
        <v>59812.5</v>
      </c>
    </row>
    <row r="139" spans="1:9" ht="409.5" hidden="1" outlineLevel="2" x14ac:dyDescent="0.25">
      <c r="A139" s="4" t="s">
        <v>100</v>
      </c>
      <c r="B139" s="4" t="s">
        <v>101</v>
      </c>
      <c r="C139" s="4" t="s">
        <v>8</v>
      </c>
      <c r="D139" s="4">
        <v>16</v>
      </c>
      <c r="E139" s="4" t="s">
        <v>106</v>
      </c>
      <c r="F139" s="4" t="s">
        <v>246</v>
      </c>
      <c r="G139" s="11">
        <v>181250</v>
      </c>
      <c r="H139" s="11">
        <v>99687.5</v>
      </c>
    </row>
    <row r="140" spans="1:9" ht="285" hidden="1" outlineLevel="2" x14ac:dyDescent="0.25">
      <c r="A140" s="4" t="s">
        <v>100</v>
      </c>
      <c r="B140" s="4" t="s">
        <v>101</v>
      </c>
      <c r="C140" s="4" t="s">
        <v>8</v>
      </c>
      <c r="D140" s="4">
        <v>17</v>
      </c>
      <c r="E140" s="4" t="s">
        <v>107</v>
      </c>
      <c r="F140" s="4" t="s">
        <v>247</v>
      </c>
      <c r="G140" s="11">
        <v>212500</v>
      </c>
      <c r="H140" s="11">
        <v>116875</v>
      </c>
    </row>
    <row r="141" spans="1:9" outlineLevel="1" collapsed="1" x14ac:dyDescent="0.25">
      <c r="A141" s="6" t="s">
        <v>415</v>
      </c>
      <c r="G141" s="11">
        <f>SUBTOTAL(9,G124:G140)</f>
        <v>2504367.5</v>
      </c>
      <c r="H141" s="11">
        <f>SUBTOTAL(9,H124:H140)</f>
        <v>1377402.13</v>
      </c>
      <c r="I141" s="4">
        <f>SUBTOTAL(9,I124:I140)</f>
        <v>0</v>
      </c>
    </row>
    <row r="142" spans="1:9" ht="409.5" hidden="1" outlineLevel="2" x14ac:dyDescent="0.25">
      <c r="A142" s="4" t="s">
        <v>112</v>
      </c>
      <c r="B142" s="4" t="s">
        <v>113</v>
      </c>
      <c r="C142" s="4" t="s">
        <v>17</v>
      </c>
      <c r="D142" s="4">
        <v>1</v>
      </c>
      <c r="E142" s="4" t="s">
        <v>18</v>
      </c>
      <c r="F142" s="4" t="s">
        <v>173</v>
      </c>
      <c r="G142" s="11">
        <v>319875</v>
      </c>
      <c r="H142" s="11">
        <v>175931.25</v>
      </c>
    </row>
    <row r="143" spans="1:9" ht="409.5" hidden="1" outlineLevel="2" x14ac:dyDescent="0.25">
      <c r="A143" s="4" t="s">
        <v>112</v>
      </c>
      <c r="B143" s="4" t="s">
        <v>113</v>
      </c>
      <c r="C143" s="4" t="s">
        <v>17</v>
      </c>
      <c r="D143" s="4">
        <v>2</v>
      </c>
      <c r="E143" s="4" t="s">
        <v>69</v>
      </c>
      <c r="F143" s="4" t="s">
        <v>216</v>
      </c>
      <c r="G143" s="11">
        <v>180000</v>
      </c>
      <c r="H143" s="11">
        <v>99000</v>
      </c>
    </row>
    <row r="144" spans="1:9" ht="409.5" hidden="1" outlineLevel="2" x14ac:dyDescent="0.25">
      <c r="A144" s="4" t="s">
        <v>112</v>
      </c>
      <c r="B144" s="4" t="s">
        <v>113</v>
      </c>
      <c r="C144" s="4" t="s">
        <v>17</v>
      </c>
      <c r="D144" s="4">
        <v>3</v>
      </c>
      <c r="E144" s="4" t="s">
        <v>19</v>
      </c>
      <c r="F144" s="4" t="s">
        <v>174</v>
      </c>
      <c r="G144" s="11">
        <v>309500</v>
      </c>
      <c r="H144" s="11">
        <v>170225</v>
      </c>
    </row>
    <row r="145" spans="1:8" ht="375" hidden="1" outlineLevel="2" x14ac:dyDescent="0.25">
      <c r="A145" s="4" t="s">
        <v>112</v>
      </c>
      <c r="B145" s="4" t="s">
        <v>113</v>
      </c>
      <c r="C145" s="4" t="s">
        <v>17</v>
      </c>
      <c r="D145" s="4">
        <v>4</v>
      </c>
      <c r="E145" s="4" t="s">
        <v>20</v>
      </c>
      <c r="F145" s="4" t="s">
        <v>175</v>
      </c>
      <c r="G145" s="11">
        <v>60375</v>
      </c>
      <c r="H145" s="11">
        <v>33206.25</v>
      </c>
    </row>
    <row r="146" spans="1:8" ht="285" hidden="1" outlineLevel="2" x14ac:dyDescent="0.25">
      <c r="A146" s="4" t="s">
        <v>112</v>
      </c>
      <c r="B146" s="4" t="s">
        <v>113</v>
      </c>
      <c r="C146" s="4" t="s">
        <v>17</v>
      </c>
      <c r="D146" s="4">
        <v>5</v>
      </c>
      <c r="E146" s="4" t="s">
        <v>11</v>
      </c>
      <c r="F146" s="4" t="s">
        <v>167</v>
      </c>
      <c r="G146" s="11">
        <v>100000</v>
      </c>
      <c r="H146" s="11">
        <v>55000</v>
      </c>
    </row>
    <row r="147" spans="1:8" ht="409.5" hidden="1" outlineLevel="2" x14ac:dyDescent="0.25">
      <c r="A147" s="4" t="s">
        <v>112</v>
      </c>
      <c r="B147" s="4" t="s">
        <v>113</v>
      </c>
      <c r="C147" s="4" t="s">
        <v>17</v>
      </c>
      <c r="D147" s="4">
        <v>6</v>
      </c>
      <c r="E147" s="4" t="s">
        <v>52</v>
      </c>
      <c r="F147" s="4" t="s">
        <v>203</v>
      </c>
      <c r="G147" s="11">
        <v>139375</v>
      </c>
      <c r="H147" s="11">
        <v>76656.25</v>
      </c>
    </row>
    <row r="148" spans="1:8" ht="285" hidden="1" outlineLevel="2" x14ac:dyDescent="0.25">
      <c r="A148" s="4" t="s">
        <v>112</v>
      </c>
      <c r="B148" s="4" t="s">
        <v>113</v>
      </c>
      <c r="C148" s="4" t="s">
        <v>17</v>
      </c>
      <c r="D148" s="4">
        <v>7</v>
      </c>
      <c r="E148" s="4" t="s">
        <v>122</v>
      </c>
      <c r="F148" s="4" t="s">
        <v>260</v>
      </c>
      <c r="G148" s="11">
        <v>75000</v>
      </c>
      <c r="H148" s="11">
        <v>41250</v>
      </c>
    </row>
    <row r="149" spans="1:8" ht="409.5" hidden="1" outlineLevel="2" x14ac:dyDescent="0.25">
      <c r="A149" s="4" t="s">
        <v>112</v>
      </c>
      <c r="B149" s="4" t="s">
        <v>113</v>
      </c>
      <c r="C149" s="4" t="s">
        <v>17</v>
      </c>
      <c r="D149" s="4">
        <v>8</v>
      </c>
      <c r="E149" s="4" t="s">
        <v>39</v>
      </c>
      <c r="F149" s="4" t="s">
        <v>192</v>
      </c>
      <c r="G149" s="11">
        <v>100000</v>
      </c>
      <c r="H149" s="11">
        <v>55000</v>
      </c>
    </row>
    <row r="150" spans="1:8" ht="285" hidden="1" outlineLevel="2" x14ac:dyDescent="0.25">
      <c r="A150" s="4" t="s">
        <v>112</v>
      </c>
      <c r="B150" s="4" t="s">
        <v>113</v>
      </c>
      <c r="C150" s="4" t="s">
        <v>8</v>
      </c>
      <c r="D150" s="4">
        <v>9</v>
      </c>
      <c r="E150" s="4" t="s">
        <v>114</v>
      </c>
      <c r="F150" s="4" t="s">
        <v>252</v>
      </c>
      <c r="G150" s="11">
        <v>100000</v>
      </c>
      <c r="H150" s="11">
        <v>55000</v>
      </c>
    </row>
    <row r="151" spans="1:8" ht="405" hidden="1" outlineLevel="2" x14ac:dyDescent="0.25">
      <c r="A151" s="4" t="s">
        <v>112</v>
      </c>
      <c r="B151" s="4" t="s">
        <v>113</v>
      </c>
      <c r="C151" s="4" t="s">
        <v>8</v>
      </c>
      <c r="D151" s="4">
        <v>10</v>
      </c>
      <c r="E151" s="4" t="s">
        <v>26</v>
      </c>
      <c r="F151" s="4" t="s">
        <v>179</v>
      </c>
      <c r="G151" s="11">
        <v>149850</v>
      </c>
      <c r="H151" s="11">
        <v>82417.5</v>
      </c>
    </row>
    <row r="152" spans="1:8" ht="390" hidden="1" outlineLevel="2" x14ac:dyDescent="0.25">
      <c r="A152" s="4" t="s">
        <v>112</v>
      </c>
      <c r="B152" s="4" t="s">
        <v>113</v>
      </c>
      <c r="C152" s="4" t="s">
        <v>8</v>
      </c>
      <c r="D152" s="4">
        <v>11</v>
      </c>
      <c r="E152" s="4" t="s">
        <v>89</v>
      </c>
      <c r="F152" s="4" t="s">
        <v>232</v>
      </c>
      <c r="G152" s="11">
        <v>140000</v>
      </c>
      <c r="H152" s="11">
        <v>77000</v>
      </c>
    </row>
    <row r="153" spans="1:8" ht="409.5" hidden="1" outlineLevel="2" x14ac:dyDescent="0.25">
      <c r="A153" s="4" t="s">
        <v>112</v>
      </c>
      <c r="B153" s="4" t="s">
        <v>113</v>
      </c>
      <c r="C153" s="4" t="s">
        <v>8</v>
      </c>
      <c r="D153" s="4">
        <v>12</v>
      </c>
      <c r="E153" s="4" t="s">
        <v>115</v>
      </c>
      <c r="F153" s="4" t="s">
        <v>253</v>
      </c>
      <c r="G153" s="11">
        <v>118625</v>
      </c>
      <c r="H153" s="11">
        <v>65243.75</v>
      </c>
    </row>
    <row r="154" spans="1:8" ht="375" hidden="1" outlineLevel="2" x14ac:dyDescent="0.25">
      <c r="A154" s="4" t="s">
        <v>112</v>
      </c>
      <c r="B154" s="4" t="s">
        <v>113</v>
      </c>
      <c r="C154" s="4" t="s">
        <v>8</v>
      </c>
      <c r="D154" s="4">
        <v>13</v>
      </c>
      <c r="E154" s="4" t="s">
        <v>116</v>
      </c>
      <c r="F154" s="4" t="s">
        <v>254</v>
      </c>
      <c r="G154" s="11">
        <v>69875</v>
      </c>
      <c r="H154" s="11">
        <v>38431.25</v>
      </c>
    </row>
    <row r="155" spans="1:8" ht="409.5" hidden="1" outlineLevel="2" x14ac:dyDescent="0.25">
      <c r="A155" s="4" t="s">
        <v>112</v>
      </c>
      <c r="B155" s="4" t="s">
        <v>113</v>
      </c>
      <c r="C155" s="4" t="s">
        <v>8</v>
      </c>
      <c r="D155" s="4">
        <v>14</v>
      </c>
      <c r="E155" s="4" t="s">
        <v>28</v>
      </c>
      <c r="F155" s="4" t="s">
        <v>181</v>
      </c>
      <c r="G155" s="11">
        <v>18000</v>
      </c>
      <c r="H155" s="11">
        <v>9900</v>
      </c>
    </row>
    <row r="156" spans="1:8" ht="409.5" hidden="1" outlineLevel="2" x14ac:dyDescent="0.25">
      <c r="A156" s="4" t="s">
        <v>112</v>
      </c>
      <c r="B156" s="4" t="s">
        <v>113</v>
      </c>
      <c r="C156" s="4" t="s">
        <v>8</v>
      </c>
      <c r="D156" s="4">
        <v>15</v>
      </c>
      <c r="E156" s="4" t="s">
        <v>117</v>
      </c>
      <c r="F156" s="4" t="s">
        <v>255</v>
      </c>
      <c r="G156" s="11">
        <v>110000</v>
      </c>
      <c r="H156" s="11">
        <v>60500</v>
      </c>
    </row>
    <row r="157" spans="1:8" ht="345" hidden="1" outlineLevel="2" x14ac:dyDescent="0.25">
      <c r="A157" s="4" t="s">
        <v>112</v>
      </c>
      <c r="B157" s="4" t="s">
        <v>113</v>
      </c>
      <c r="C157" s="4" t="s">
        <v>8</v>
      </c>
      <c r="D157" s="4">
        <v>16</v>
      </c>
      <c r="E157" s="4" t="s">
        <v>118</v>
      </c>
      <c r="F157" s="4" t="s">
        <v>256</v>
      </c>
      <c r="G157" s="11">
        <v>119998.75</v>
      </c>
      <c r="H157" s="11">
        <v>65999.31</v>
      </c>
    </row>
    <row r="158" spans="1:8" ht="409.5" hidden="1" outlineLevel="2" x14ac:dyDescent="0.25">
      <c r="A158" s="4" t="s">
        <v>112</v>
      </c>
      <c r="B158" s="4" t="s">
        <v>113</v>
      </c>
      <c r="C158" s="4" t="s">
        <v>8</v>
      </c>
      <c r="D158" s="4">
        <v>17</v>
      </c>
      <c r="E158" s="4" t="s">
        <v>119</v>
      </c>
      <c r="F158" s="4" t="s">
        <v>257</v>
      </c>
      <c r="G158" s="11">
        <v>121628.75</v>
      </c>
      <c r="H158" s="11">
        <v>66895.81</v>
      </c>
    </row>
    <row r="159" spans="1:8" ht="285" hidden="1" outlineLevel="2" x14ac:dyDescent="0.25">
      <c r="A159" s="4" t="s">
        <v>112</v>
      </c>
      <c r="B159" s="4" t="s">
        <v>113</v>
      </c>
      <c r="C159" s="4" t="s">
        <v>8</v>
      </c>
      <c r="D159" s="4">
        <v>18</v>
      </c>
      <c r="E159" s="4" t="s">
        <v>120</v>
      </c>
      <c r="F159" s="4" t="s">
        <v>258</v>
      </c>
      <c r="G159" s="11">
        <v>59813.75</v>
      </c>
      <c r="H159" s="11">
        <v>32897.56</v>
      </c>
    </row>
    <row r="160" spans="1:8" ht="409.5" hidden="1" outlineLevel="2" x14ac:dyDescent="0.25">
      <c r="A160" s="4" t="s">
        <v>112</v>
      </c>
      <c r="B160" s="4" t="s">
        <v>113</v>
      </c>
      <c r="C160" s="4" t="s">
        <v>8</v>
      </c>
      <c r="D160" s="4">
        <v>19</v>
      </c>
      <c r="E160" s="4" t="s">
        <v>121</v>
      </c>
      <c r="F160" s="4" t="s">
        <v>259</v>
      </c>
      <c r="G160" s="11">
        <v>34900</v>
      </c>
      <c r="H160" s="11">
        <v>19195</v>
      </c>
    </row>
    <row r="161" spans="1:9" outlineLevel="1" collapsed="1" x14ac:dyDescent="0.25">
      <c r="A161" s="6" t="s">
        <v>416</v>
      </c>
      <c r="G161" s="11">
        <f>SUBTOTAL(9,G142:G160)</f>
        <v>2326816.25</v>
      </c>
      <c r="H161" s="11">
        <f>SUBTOTAL(9,H142:H160)</f>
        <v>1279748.9300000002</v>
      </c>
      <c r="I161" s="4">
        <f>SUBTOTAL(9,I142:I160)</f>
        <v>0</v>
      </c>
    </row>
    <row r="162" spans="1:9" ht="409.5" hidden="1" outlineLevel="2" x14ac:dyDescent="0.25">
      <c r="A162" s="4" t="s">
        <v>123</v>
      </c>
      <c r="B162" s="4" t="s">
        <v>124</v>
      </c>
      <c r="C162" s="4" t="s">
        <v>17</v>
      </c>
      <c r="D162" s="4">
        <v>1</v>
      </c>
      <c r="E162" s="4" t="s">
        <v>52</v>
      </c>
      <c r="F162" s="4" t="s">
        <v>203</v>
      </c>
      <c r="G162" s="11">
        <v>320000</v>
      </c>
      <c r="H162" s="11">
        <v>176000</v>
      </c>
    </row>
    <row r="163" spans="1:9" ht="375" hidden="1" outlineLevel="2" x14ac:dyDescent="0.25">
      <c r="A163" s="4" t="s">
        <v>123</v>
      </c>
      <c r="B163" s="4" t="s">
        <v>124</v>
      </c>
      <c r="C163" s="4" t="s">
        <v>17</v>
      </c>
      <c r="D163" s="4">
        <v>2</v>
      </c>
      <c r="E163" s="4" t="s">
        <v>20</v>
      </c>
      <c r="F163" s="4" t="s">
        <v>175</v>
      </c>
      <c r="G163" s="11">
        <v>40000</v>
      </c>
      <c r="H163" s="11">
        <v>22000</v>
      </c>
    </row>
    <row r="164" spans="1:9" ht="409.5" hidden="1" outlineLevel="2" x14ac:dyDescent="0.25">
      <c r="A164" s="4" t="s">
        <v>123</v>
      </c>
      <c r="B164" s="4" t="s">
        <v>124</v>
      </c>
      <c r="C164" s="4" t="s">
        <v>17</v>
      </c>
      <c r="D164" s="4">
        <v>3</v>
      </c>
      <c r="E164" s="4" t="s">
        <v>18</v>
      </c>
      <c r="F164" s="4" t="s">
        <v>173</v>
      </c>
      <c r="G164" s="11">
        <v>239498.75</v>
      </c>
      <c r="H164" s="11">
        <v>131724.31</v>
      </c>
    </row>
    <row r="165" spans="1:9" ht="409.5" hidden="1" outlineLevel="2" x14ac:dyDescent="0.25">
      <c r="A165" s="4" t="s">
        <v>123</v>
      </c>
      <c r="B165" s="4" t="s">
        <v>124</v>
      </c>
      <c r="C165" s="4" t="s">
        <v>17</v>
      </c>
      <c r="D165" s="4">
        <v>4</v>
      </c>
      <c r="E165" s="4" t="s">
        <v>39</v>
      </c>
      <c r="F165" s="4" t="s">
        <v>192</v>
      </c>
      <c r="G165" s="11">
        <v>51250</v>
      </c>
      <c r="H165" s="11">
        <v>28187.5</v>
      </c>
    </row>
    <row r="166" spans="1:9" ht="285" hidden="1" outlineLevel="2" x14ac:dyDescent="0.25">
      <c r="A166" s="4" t="s">
        <v>123</v>
      </c>
      <c r="B166" s="4" t="s">
        <v>124</v>
      </c>
      <c r="C166" s="4" t="s">
        <v>17</v>
      </c>
      <c r="D166" s="4">
        <v>5</v>
      </c>
      <c r="E166" s="4" t="s">
        <v>68</v>
      </c>
      <c r="F166" s="4" t="s">
        <v>215</v>
      </c>
      <c r="G166" s="11">
        <v>240000</v>
      </c>
      <c r="H166" s="11">
        <v>132000</v>
      </c>
    </row>
    <row r="167" spans="1:9" ht="409.5" hidden="1" outlineLevel="2" x14ac:dyDescent="0.25">
      <c r="A167" s="4" t="s">
        <v>123</v>
      </c>
      <c r="B167" s="4" t="s">
        <v>124</v>
      </c>
      <c r="C167" s="4" t="s">
        <v>17</v>
      </c>
      <c r="D167" s="4">
        <v>6</v>
      </c>
      <c r="E167" s="4" t="s">
        <v>60</v>
      </c>
      <c r="F167" s="4" t="s">
        <v>209</v>
      </c>
      <c r="G167" s="11">
        <v>302489</v>
      </c>
      <c r="H167" s="11">
        <v>166368.95000000001</v>
      </c>
    </row>
    <row r="168" spans="1:9" ht="285" hidden="1" outlineLevel="2" x14ac:dyDescent="0.25">
      <c r="A168" s="4" t="s">
        <v>123</v>
      </c>
      <c r="B168" s="4" t="s">
        <v>124</v>
      </c>
      <c r="C168" s="4" t="s">
        <v>8</v>
      </c>
      <c r="D168" s="4">
        <v>7</v>
      </c>
      <c r="E168" s="4" t="s">
        <v>125</v>
      </c>
      <c r="F168" s="4" t="s">
        <v>261</v>
      </c>
      <c r="G168" s="11">
        <v>110000</v>
      </c>
      <c r="H168" s="11">
        <v>60500</v>
      </c>
    </row>
    <row r="169" spans="1:9" ht="300" hidden="1" outlineLevel="2" x14ac:dyDescent="0.25">
      <c r="A169" s="4" t="s">
        <v>123</v>
      </c>
      <c r="B169" s="4" t="s">
        <v>124</v>
      </c>
      <c r="C169" s="4" t="s">
        <v>8</v>
      </c>
      <c r="D169" s="4">
        <v>8</v>
      </c>
      <c r="E169" s="4" t="s">
        <v>126</v>
      </c>
      <c r="F169" s="4" t="s">
        <v>262</v>
      </c>
      <c r="G169" s="11">
        <v>107655</v>
      </c>
      <c r="H169" s="11">
        <v>59210.25</v>
      </c>
    </row>
    <row r="170" spans="1:9" ht="409.5" hidden="1" outlineLevel="2" x14ac:dyDescent="0.25">
      <c r="A170" s="4" t="s">
        <v>123</v>
      </c>
      <c r="B170" s="4" t="s">
        <v>124</v>
      </c>
      <c r="C170" s="4" t="s">
        <v>8</v>
      </c>
      <c r="D170" s="4">
        <v>9</v>
      </c>
      <c r="E170" s="4" t="s">
        <v>127</v>
      </c>
      <c r="F170" s="4" t="s">
        <v>263</v>
      </c>
      <c r="G170" s="11">
        <v>166125</v>
      </c>
      <c r="H170" s="11">
        <v>91368.75</v>
      </c>
    </row>
    <row r="171" spans="1:9" ht="409.5" hidden="1" outlineLevel="2" x14ac:dyDescent="0.25">
      <c r="A171" s="4" t="s">
        <v>123</v>
      </c>
      <c r="B171" s="4" t="s">
        <v>124</v>
      </c>
      <c r="C171" s="4" t="s">
        <v>8</v>
      </c>
      <c r="D171" s="4">
        <v>10</v>
      </c>
      <c r="E171" s="4" t="s">
        <v>128</v>
      </c>
      <c r="F171" s="4" t="s">
        <v>264</v>
      </c>
      <c r="G171" s="11">
        <v>157500</v>
      </c>
      <c r="H171" s="11">
        <v>86625</v>
      </c>
    </row>
    <row r="172" spans="1:9" ht="285" hidden="1" outlineLevel="2" x14ac:dyDescent="0.25">
      <c r="A172" s="4" t="s">
        <v>123</v>
      </c>
      <c r="B172" s="4" t="s">
        <v>124</v>
      </c>
      <c r="C172" s="4" t="s">
        <v>8</v>
      </c>
      <c r="D172" s="4">
        <v>11</v>
      </c>
      <c r="E172" s="4" t="s">
        <v>129</v>
      </c>
      <c r="F172" s="4" t="s">
        <v>265</v>
      </c>
      <c r="G172" s="11">
        <v>100000</v>
      </c>
      <c r="H172" s="11">
        <v>55000</v>
      </c>
    </row>
    <row r="173" spans="1:9" ht="285" hidden="1" outlineLevel="2" x14ac:dyDescent="0.25">
      <c r="A173" s="4" t="s">
        <v>123</v>
      </c>
      <c r="B173" s="4" t="s">
        <v>124</v>
      </c>
      <c r="C173" s="4" t="s">
        <v>8</v>
      </c>
      <c r="D173" s="4">
        <v>12</v>
      </c>
      <c r="E173" s="4" t="s">
        <v>130</v>
      </c>
      <c r="F173" s="4" t="s">
        <v>266</v>
      </c>
      <c r="G173" s="11">
        <v>100000</v>
      </c>
      <c r="H173" s="11">
        <v>55000</v>
      </c>
    </row>
    <row r="174" spans="1:9" ht="409.5" hidden="1" outlineLevel="2" x14ac:dyDescent="0.25">
      <c r="A174" s="4" t="s">
        <v>123</v>
      </c>
      <c r="B174" s="4" t="s">
        <v>124</v>
      </c>
      <c r="C174" s="4" t="s">
        <v>8</v>
      </c>
      <c r="D174" s="4">
        <v>13</v>
      </c>
      <c r="E174" s="4" t="s">
        <v>131</v>
      </c>
      <c r="F174" s="4" t="s">
        <v>267</v>
      </c>
      <c r="G174" s="11">
        <v>60000</v>
      </c>
      <c r="H174" s="11">
        <v>33000</v>
      </c>
    </row>
    <row r="175" spans="1:9" ht="409.5" hidden="1" outlineLevel="2" x14ac:dyDescent="0.25">
      <c r="A175" s="4" t="s">
        <v>123</v>
      </c>
      <c r="B175" s="4" t="s">
        <v>124</v>
      </c>
      <c r="C175" s="4" t="s">
        <v>8</v>
      </c>
      <c r="D175" s="4">
        <v>14</v>
      </c>
      <c r="E175" s="4" t="s">
        <v>132</v>
      </c>
      <c r="F175" s="4" t="s">
        <v>268</v>
      </c>
      <c r="G175" s="11">
        <v>120660.09</v>
      </c>
      <c r="H175" s="11">
        <v>66363.05</v>
      </c>
    </row>
    <row r="176" spans="1:9" ht="405" hidden="1" outlineLevel="2" x14ac:dyDescent="0.25">
      <c r="A176" s="4" t="s">
        <v>123</v>
      </c>
      <c r="B176" s="4" t="s">
        <v>124</v>
      </c>
      <c r="C176" s="4" t="s">
        <v>8</v>
      </c>
      <c r="D176" s="4">
        <v>15</v>
      </c>
      <c r="E176" s="4" t="s">
        <v>133</v>
      </c>
      <c r="F176" s="4" t="s">
        <v>269</v>
      </c>
      <c r="G176" s="11">
        <v>150000</v>
      </c>
      <c r="H176" s="11">
        <v>82500</v>
      </c>
    </row>
    <row r="177" spans="1:9" outlineLevel="1" collapsed="1" x14ac:dyDescent="0.25">
      <c r="A177" s="6" t="s">
        <v>417</v>
      </c>
      <c r="G177" s="11">
        <f>SUBTOTAL(9,G162:G176)</f>
        <v>2265177.84</v>
      </c>
      <c r="H177" s="11">
        <f>SUBTOTAL(9,H162:H176)</f>
        <v>1245847.81</v>
      </c>
      <c r="I177" s="4">
        <f>SUBTOTAL(9,I162:I176)</f>
        <v>0</v>
      </c>
    </row>
    <row r="178" spans="1:9" ht="409.5" hidden="1" outlineLevel="2" x14ac:dyDescent="0.25">
      <c r="A178" s="4" t="s">
        <v>134</v>
      </c>
      <c r="B178" s="4" t="s">
        <v>135</v>
      </c>
      <c r="C178" s="4" t="s">
        <v>17</v>
      </c>
      <c r="D178" s="4">
        <v>1</v>
      </c>
      <c r="E178" s="4" t="s">
        <v>18</v>
      </c>
      <c r="F178" s="4" t="s">
        <v>173</v>
      </c>
      <c r="G178" s="11">
        <v>267437.5</v>
      </c>
      <c r="H178" s="11">
        <v>147090.63</v>
      </c>
    </row>
    <row r="179" spans="1:9" ht="375" hidden="1" outlineLevel="2" x14ac:dyDescent="0.25">
      <c r="A179" s="4" t="s">
        <v>134</v>
      </c>
      <c r="B179" s="4" t="s">
        <v>135</v>
      </c>
      <c r="C179" s="4" t="s">
        <v>17</v>
      </c>
      <c r="D179" s="4">
        <v>2</v>
      </c>
      <c r="E179" s="4" t="s">
        <v>49</v>
      </c>
      <c r="F179" s="4" t="s">
        <v>200</v>
      </c>
      <c r="G179" s="11">
        <v>90000</v>
      </c>
      <c r="H179" s="11">
        <v>49500</v>
      </c>
    </row>
    <row r="180" spans="1:9" ht="375" hidden="1" outlineLevel="2" x14ac:dyDescent="0.25">
      <c r="A180" s="4" t="s">
        <v>134</v>
      </c>
      <c r="B180" s="4" t="s">
        <v>135</v>
      </c>
      <c r="C180" s="4" t="s">
        <v>17</v>
      </c>
      <c r="D180" s="4">
        <v>3</v>
      </c>
      <c r="E180" s="4" t="s">
        <v>20</v>
      </c>
      <c r="F180" s="4" t="s">
        <v>175</v>
      </c>
      <c r="G180" s="11">
        <v>100000</v>
      </c>
      <c r="H180" s="11">
        <v>55000</v>
      </c>
    </row>
    <row r="181" spans="1:9" ht="409.5" hidden="1" outlineLevel="2" x14ac:dyDescent="0.25">
      <c r="A181" s="4" t="s">
        <v>134</v>
      </c>
      <c r="B181" s="4" t="s">
        <v>135</v>
      </c>
      <c r="C181" s="4" t="s">
        <v>17</v>
      </c>
      <c r="D181" s="4">
        <v>4</v>
      </c>
      <c r="E181" s="4" t="s">
        <v>73</v>
      </c>
      <c r="F181" s="4" t="s">
        <v>220</v>
      </c>
      <c r="G181" s="11">
        <v>113626.25</v>
      </c>
      <c r="H181" s="11">
        <v>62494.44</v>
      </c>
    </row>
    <row r="182" spans="1:9" ht="409.5" hidden="1" outlineLevel="2" x14ac:dyDescent="0.25">
      <c r="A182" s="4" t="s">
        <v>134</v>
      </c>
      <c r="B182" s="4" t="s">
        <v>135</v>
      </c>
      <c r="C182" s="4" t="s">
        <v>17</v>
      </c>
      <c r="D182" s="4">
        <v>5</v>
      </c>
      <c r="E182" s="4" t="s">
        <v>50</v>
      </c>
      <c r="F182" s="4" t="s">
        <v>201</v>
      </c>
      <c r="G182" s="11">
        <v>116000</v>
      </c>
      <c r="H182" s="11">
        <v>63800</v>
      </c>
    </row>
    <row r="183" spans="1:9" ht="409.5" hidden="1" outlineLevel="2" x14ac:dyDescent="0.25">
      <c r="A183" s="4" t="s">
        <v>134</v>
      </c>
      <c r="B183" s="4" t="s">
        <v>135</v>
      </c>
      <c r="C183" s="4" t="s">
        <v>8</v>
      </c>
      <c r="D183" s="4">
        <v>6</v>
      </c>
      <c r="E183" s="4" t="s">
        <v>136</v>
      </c>
      <c r="F183" s="4" t="s">
        <v>270</v>
      </c>
      <c r="G183" s="11">
        <v>151333.75</v>
      </c>
      <c r="H183" s="11">
        <v>83233.56</v>
      </c>
    </row>
    <row r="184" spans="1:9" ht="405" hidden="1" outlineLevel="2" x14ac:dyDescent="0.25">
      <c r="A184" s="4" t="s">
        <v>134</v>
      </c>
      <c r="B184" s="4" t="s">
        <v>135</v>
      </c>
      <c r="C184" s="4" t="s">
        <v>8</v>
      </c>
      <c r="D184" s="4">
        <v>7</v>
      </c>
      <c r="E184" s="4" t="s">
        <v>13</v>
      </c>
      <c r="F184" s="4" t="s">
        <v>169</v>
      </c>
      <c r="G184" s="11">
        <v>102500</v>
      </c>
      <c r="H184" s="11">
        <v>56375</v>
      </c>
    </row>
    <row r="185" spans="1:9" ht="30" outlineLevel="1" collapsed="1" x14ac:dyDescent="0.25">
      <c r="A185" s="6" t="s">
        <v>418</v>
      </c>
      <c r="G185" s="11">
        <f>SUBTOTAL(9,G178:G184)</f>
        <v>940897.5</v>
      </c>
      <c r="H185" s="11">
        <f>SUBTOTAL(9,H178:H184)</f>
        <v>517493.63</v>
      </c>
      <c r="I185" s="4">
        <f>SUBTOTAL(9,I178:I184)</f>
        <v>0</v>
      </c>
    </row>
    <row r="186" spans="1:9" ht="409.5" hidden="1" outlineLevel="2" x14ac:dyDescent="0.25">
      <c r="A186" s="4" t="s">
        <v>137</v>
      </c>
      <c r="B186" s="4" t="s">
        <v>138</v>
      </c>
      <c r="C186" s="4" t="s">
        <v>17</v>
      </c>
      <c r="D186" s="4">
        <v>1</v>
      </c>
      <c r="E186" s="4" t="s">
        <v>60</v>
      </c>
      <c r="F186" s="4" t="s">
        <v>209</v>
      </c>
      <c r="G186" s="11">
        <v>204960</v>
      </c>
      <c r="H186" s="11">
        <v>112728</v>
      </c>
    </row>
    <row r="187" spans="1:9" ht="375" hidden="1" outlineLevel="2" x14ac:dyDescent="0.25">
      <c r="A187" s="4" t="s">
        <v>137</v>
      </c>
      <c r="B187" s="4" t="s">
        <v>138</v>
      </c>
      <c r="C187" s="4" t="s">
        <v>17</v>
      </c>
      <c r="D187" s="4">
        <v>2</v>
      </c>
      <c r="E187" s="4" t="s">
        <v>20</v>
      </c>
      <c r="F187" s="4" t="s">
        <v>175</v>
      </c>
      <c r="G187" s="11">
        <v>65000</v>
      </c>
      <c r="H187" s="11">
        <v>35750</v>
      </c>
    </row>
    <row r="188" spans="1:9" ht="345" hidden="1" outlineLevel="2" x14ac:dyDescent="0.25">
      <c r="A188" s="4" t="s">
        <v>137</v>
      </c>
      <c r="B188" s="4" t="s">
        <v>138</v>
      </c>
      <c r="C188" s="4" t="s">
        <v>17</v>
      </c>
      <c r="D188" s="4">
        <v>3</v>
      </c>
      <c r="E188" s="4" t="s">
        <v>37</v>
      </c>
      <c r="F188" s="4" t="s">
        <v>190</v>
      </c>
      <c r="G188" s="11">
        <v>37500</v>
      </c>
      <c r="H188" s="11">
        <v>20625</v>
      </c>
    </row>
    <row r="189" spans="1:9" ht="285" hidden="1" outlineLevel="2" x14ac:dyDescent="0.25">
      <c r="A189" s="4" t="s">
        <v>137</v>
      </c>
      <c r="B189" s="4" t="s">
        <v>138</v>
      </c>
      <c r="C189" s="4" t="s">
        <v>17</v>
      </c>
      <c r="D189" s="4">
        <v>4</v>
      </c>
      <c r="E189" s="4" t="s">
        <v>75</v>
      </c>
      <c r="F189" s="4" t="s">
        <v>222</v>
      </c>
      <c r="G189" s="11">
        <v>50000</v>
      </c>
      <c r="H189" s="11">
        <v>27500</v>
      </c>
    </row>
    <row r="190" spans="1:9" ht="285" hidden="1" outlineLevel="2" x14ac:dyDescent="0.25">
      <c r="A190" s="4" t="s">
        <v>137</v>
      </c>
      <c r="B190" s="4" t="s">
        <v>138</v>
      </c>
      <c r="C190" s="4" t="s">
        <v>17</v>
      </c>
      <c r="D190" s="4">
        <v>5</v>
      </c>
      <c r="E190" s="4" t="s">
        <v>142</v>
      </c>
      <c r="F190" s="4" t="s">
        <v>274</v>
      </c>
      <c r="G190" s="11">
        <v>43250</v>
      </c>
      <c r="H190" s="11">
        <v>23787.5</v>
      </c>
    </row>
    <row r="191" spans="1:9" ht="409.5" hidden="1" outlineLevel="2" x14ac:dyDescent="0.25">
      <c r="A191" s="4" t="s">
        <v>137</v>
      </c>
      <c r="B191" s="4" t="s">
        <v>138</v>
      </c>
      <c r="C191" s="4" t="s">
        <v>17</v>
      </c>
      <c r="D191" s="4">
        <v>6</v>
      </c>
      <c r="E191" s="4" t="s">
        <v>53</v>
      </c>
      <c r="F191" s="4" t="s">
        <v>204</v>
      </c>
      <c r="G191" s="11">
        <v>112875</v>
      </c>
      <c r="H191" s="11">
        <v>62081.25</v>
      </c>
    </row>
    <row r="192" spans="1:9" ht="409.5" hidden="1" outlineLevel="2" x14ac:dyDescent="0.25">
      <c r="A192" s="4" t="s">
        <v>137</v>
      </c>
      <c r="B192" s="4" t="s">
        <v>138</v>
      </c>
      <c r="C192" s="4" t="s">
        <v>17</v>
      </c>
      <c r="D192" s="4">
        <v>7</v>
      </c>
      <c r="E192" s="4" t="s">
        <v>143</v>
      </c>
      <c r="F192" s="4" t="s">
        <v>275</v>
      </c>
      <c r="G192" s="11">
        <v>52500</v>
      </c>
      <c r="H192" s="11">
        <v>28875</v>
      </c>
    </row>
    <row r="193" spans="1:9" ht="285" hidden="1" outlineLevel="2" x14ac:dyDescent="0.25">
      <c r="A193" s="4" t="s">
        <v>137</v>
      </c>
      <c r="B193" s="4" t="s">
        <v>138</v>
      </c>
      <c r="C193" s="4" t="s">
        <v>17</v>
      </c>
      <c r="D193" s="4">
        <v>8</v>
      </c>
      <c r="E193" s="4" t="s">
        <v>68</v>
      </c>
      <c r="F193" s="4" t="s">
        <v>215</v>
      </c>
      <c r="G193" s="11">
        <v>218000</v>
      </c>
      <c r="H193" s="11">
        <v>119900</v>
      </c>
    </row>
    <row r="194" spans="1:9" ht="409.5" hidden="1" outlineLevel="2" x14ac:dyDescent="0.25">
      <c r="A194" s="4" t="s">
        <v>137</v>
      </c>
      <c r="B194" s="4" t="s">
        <v>138</v>
      </c>
      <c r="C194" s="4" t="s">
        <v>8</v>
      </c>
      <c r="D194" s="4">
        <v>9</v>
      </c>
      <c r="E194" s="4" t="s">
        <v>139</v>
      </c>
      <c r="F194" s="4" t="s">
        <v>271</v>
      </c>
      <c r="G194" s="11">
        <v>71000</v>
      </c>
      <c r="H194" s="11">
        <v>39050</v>
      </c>
    </row>
    <row r="195" spans="1:9" ht="409.5" hidden="1" outlineLevel="2" x14ac:dyDescent="0.25">
      <c r="A195" s="4" t="s">
        <v>137</v>
      </c>
      <c r="B195" s="4" t="s">
        <v>138</v>
      </c>
      <c r="C195" s="4" t="s">
        <v>8</v>
      </c>
      <c r="D195" s="4">
        <v>10</v>
      </c>
      <c r="E195" s="4" t="s">
        <v>140</v>
      </c>
      <c r="F195" s="4" t="s">
        <v>272</v>
      </c>
      <c r="G195" s="11">
        <v>86404.01</v>
      </c>
      <c r="H195" s="11">
        <v>47522.21</v>
      </c>
    </row>
    <row r="196" spans="1:9" ht="409.5" hidden="1" outlineLevel="2" x14ac:dyDescent="0.25">
      <c r="A196" s="4" t="s">
        <v>137</v>
      </c>
      <c r="B196" s="4" t="s">
        <v>138</v>
      </c>
      <c r="C196" s="4" t="s">
        <v>8</v>
      </c>
      <c r="D196" s="4">
        <v>11</v>
      </c>
      <c r="E196" s="4" t="s">
        <v>141</v>
      </c>
      <c r="F196" s="4" t="s">
        <v>273</v>
      </c>
      <c r="G196" s="11">
        <v>56250</v>
      </c>
      <c r="H196" s="11">
        <v>30937.5</v>
      </c>
    </row>
    <row r="197" spans="1:9" ht="30" outlineLevel="1" collapsed="1" x14ac:dyDescent="0.25">
      <c r="A197" s="6" t="s">
        <v>419</v>
      </c>
      <c r="G197" s="11">
        <f>SUBTOTAL(9,G186:G196)</f>
        <v>997739.01</v>
      </c>
      <c r="H197" s="11">
        <f>SUBTOTAL(9,H186:H196)</f>
        <v>548756.46</v>
      </c>
      <c r="I197" s="4">
        <f>SUBTOTAL(9,I186:I196)</f>
        <v>0</v>
      </c>
    </row>
    <row r="198" spans="1:9" ht="409.5" hidden="1" outlineLevel="2" x14ac:dyDescent="0.25">
      <c r="A198" s="4" t="s">
        <v>144</v>
      </c>
      <c r="B198" s="4" t="s">
        <v>145</v>
      </c>
      <c r="C198" s="4" t="s">
        <v>17</v>
      </c>
      <c r="D198" s="4">
        <v>1</v>
      </c>
      <c r="E198" s="4" t="s">
        <v>52</v>
      </c>
      <c r="F198" s="4" t="s">
        <v>203</v>
      </c>
      <c r="G198" s="11">
        <v>175700</v>
      </c>
      <c r="H198" s="11">
        <v>96635</v>
      </c>
    </row>
    <row r="199" spans="1:9" ht="375" hidden="1" outlineLevel="2" x14ac:dyDescent="0.25">
      <c r="A199" s="4" t="s">
        <v>144</v>
      </c>
      <c r="B199" s="4" t="s">
        <v>145</v>
      </c>
      <c r="C199" s="4" t="s">
        <v>17</v>
      </c>
      <c r="D199" s="4">
        <v>2</v>
      </c>
      <c r="E199" s="4" t="s">
        <v>20</v>
      </c>
      <c r="F199" s="4" t="s">
        <v>175</v>
      </c>
      <c r="G199" s="11">
        <v>40000</v>
      </c>
      <c r="H199" s="11">
        <v>22000</v>
      </c>
    </row>
    <row r="200" spans="1:9" ht="409.5" hidden="1" outlineLevel="2" x14ac:dyDescent="0.25">
      <c r="A200" s="4" t="s">
        <v>144</v>
      </c>
      <c r="B200" s="4" t="s">
        <v>145</v>
      </c>
      <c r="C200" s="4" t="s">
        <v>17</v>
      </c>
      <c r="D200" s="4">
        <v>3</v>
      </c>
      <c r="E200" s="4" t="s">
        <v>53</v>
      </c>
      <c r="F200" s="4" t="s">
        <v>204</v>
      </c>
      <c r="G200" s="11">
        <v>90000</v>
      </c>
      <c r="H200" s="11">
        <v>49500</v>
      </c>
    </row>
    <row r="201" spans="1:9" ht="285" hidden="1" outlineLevel="2" x14ac:dyDescent="0.25">
      <c r="A201" s="4" t="s">
        <v>144</v>
      </c>
      <c r="B201" s="4" t="s">
        <v>145</v>
      </c>
      <c r="C201" s="4" t="s">
        <v>8</v>
      </c>
      <c r="D201" s="4">
        <v>4</v>
      </c>
      <c r="E201" s="4" t="s">
        <v>146</v>
      </c>
      <c r="F201" s="4" t="s">
        <v>276</v>
      </c>
      <c r="G201" s="11">
        <v>150000</v>
      </c>
      <c r="H201" s="11">
        <v>82500</v>
      </c>
    </row>
    <row r="202" spans="1:9" ht="300" hidden="1" outlineLevel="2" x14ac:dyDescent="0.25">
      <c r="A202" s="4" t="s">
        <v>144</v>
      </c>
      <c r="B202" s="4" t="s">
        <v>145</v>
      </c>
      <c r="C202" s="4" t="s">
        <v>8</v>
      </c>
      <c r="D202" s="4">
        <v>5</v>
      </c>
      <c r="E202" s="4" t="s">
        <v>126</v>
      </c>
      <c r="F202" s="4" t="s">
        <v>262</v>
      </c>
      <c r="G202" s="11">
        <v>79952.5</v>
      </c>
      <c r="H202" s="11">
        <v>43973.88</v>
      </c>
    </row>
    <row r="203" spans="1:9" ht="30" outlineLevel="1" collapsed="1" x14ac:dyDescent="0.25">
      <c r="A203" s="6" t="s">
        <v>420</v>
      </c>
      <c r="G203" s="11">
        <f>SUBTOTAL(9,G198:G202)</f>
        <v>535652.5</v>
      </c>
      <c r="H203" s="11">
        <f>SUBTOTAL(9,H198:H202)</f>
        <v>294608.88</v>
      </c>
      <c r="I203" s="4">
        <f>SUBTOTAL(9,I198:I202)</f>
        <v>0</v>
      </c>
    </row>
    <row r="204" spans="1:9" ht="409.5" hidden="1" outlineLevel="2" x14ac:dyDescent="0.25">
      <c r="A204" s="4" t="s">
        <v>147</v>
      </c>
      <c r="B204" s="4" t="s">
        <v>148</v>
      </c>
      <c r="C204" s="4" t="s">
        <v>17</v>
      </c>
      <c r="D204" s="4">
        <v>1</v>
      </c>
      <c r="E204" s="4" t="s">
        <v>53</v>
      </c>
      <c r="F204" s="4" t="s">
        <v>204</v>
      </c>
      <c r="G204" s="11">
        <v>78750</v>
      </c>
      <c r="H204" s="11">
        <v>43312.5</v>
      </c>
    </row>
    <row r="205" spans="1:9" ht="409.5" hidden="1" outlineLevel="2" x14ac:dyDescent="0.25">
      <c r="A205" s="4" t="s">
        <v>147</v>
      </c>
      <c r="B205" s="4" t="s">
        <v>148</v>
      </c>
      <c r="C205" s="4" t="s">
        <v>17</v>
      </c>
      <c r="D205" s="4">
        <v>2</v>
      </c>
      <c r="E205" s="4" t="s">
        <v>36</v>
      </c>
      <c r="F205" s="4" t="s">
        <v>189</v>
      </c>
      <c r="G205" s="11">
        <v>16606.25</v>
      </c>
      <c r="H205" s="11">
        <v>9133.44</v>
      </c>
    </row>
    <row r="206" spans="1:9" ht="375" hidden="1" outlineLevel="2" x14ac:dyDescent="0.25">
      <c r="A206" s="4" t="s">
        <v>147</v>
      </c>
      <c r="B206" s="4" t="s">
        <v>148</v>
      </c>
      <c r="C206" s="4" t="s">
        <v>17</v>
      </c>
      <c r="D206" s="4">
        <v>3</v>
      </c>
      <c r="E206" s="4" t="s">
        <v>20</v>
      </c>
      <c r="F206" s="4" t="s">
        <v>175</v>
      </c>
      <c r="G206" s="11">
        <v>15000</v>
      </c>
      <c r="H206" s="11">
        <v>8250</v>
      </c>
    </row>
    <row r="207" spans="1:9" ht="409.5" hidden="1" outlineLevel="2" x14ac:dyDescent="0.25">
      <c r="A207" s="4" t="s">
        <v>147</v>
      </c>
      <c r="B207" s="4" t="s">
        <v>148</v>
      </c>
      <c r="C207" s="4" t="s">
        <v>17</v>
      </c>
      <c r="D207" s="4">
        <v>4</v>
      </c>
      <c r="E207" s="4" t="s">
        <v>38</v>
      </c>
      <c r="F207" s="4" t="s">
        <v>191</v>
      </c>
      <c r="G207" s="11">
        <v>16500</v>
      </c>
      <c r="H207" s="11">
        <v>9075</v>
      </c>
    </row>
    <row r="208" spans="1:9" ht="409.5" hidden="1" outlineLevel="2" x14ac:dyDescent="0.25">
      <c r="A208" s="4" t="s">
        <v>147</v>
      </c>
      <c r="B208" s="4" t="s">
        <v>148</v>
      </c>
      <c r="C208" s="4" t="s">
        <v>17</v>
      </c>
      <c r="D208" s="4">
        <v>5</v>
      </c>
      <c r="E208" s="4" t="s">
        <v>18</v>
      </c>
      <c r="F208" s="4" t="s">
        <v>173</v>
      </c>
      <c r="G208" s="11">
        <v>120407.5</v>
      </c>
      <c r="H208" s="11">
        <v>66224.13</v>
      </c>
    </row>
    <row r="209" spans="1:9" ht="409.5" hidden="1" outlineLevel="2" x14ac:dyDescent="0.25">
      <c r="A209" s="4" t="s">
        <v>147</v>
      </c>
      <c r="B209" s="4" t="s">
        <v>148</v>
      </c>
      <c r="C209" s="4" t="s">
        <v>17</v>
      </c>
      <c r="D209" s="4">
        <v>6</v>
      </c>
      <c r="E209" s="4" t="s">
        <v>39</v>
      </c>
      <c r="F209" s="4" t="s">
        <v>192</v>
      </c>
      <c r="G209" s="11">
        <v>30000</v>
      </c>
      <c r="H209" s="11">
        <v>16500</v>
      </c>
    </row>
    <row r="210" spans="1:9" ht="285" hidden="1" outlineLevel="2" x14ac:dyDescent="0.25">
      <c r="A210" s="4" t="s">
        <v>147</v>
      </c>
      <c r="B210" s="4" t="s">
        <v>148</v>
      </c>
      <c r="C210" s="4" t="s">
        <v>17</v>
      </c>
      <c r="D210" s="4">
        <v>7</v>
      </c>
      <c r="E210" s="4" t="s">
        <v>68</v>
      </c>
      <c r="F210" s="4" t="s">
        <v>215</v>
      </c>
      <c r="G210" s="11">
        <v>140250</v>
      </c>
      <c r="H210" s="11">
        <v>77137.5</v>
      </c>
    </row>
    <row r="211" spans="1:9" ht="409.5" hidden="1" outlineLevel="2" x14ac:dyDescent="0.25">
      <c r="A211" s="4" t="s">
        <v>147</v>
      </c>
      <c r="B211" s="4" t="s">
        <v>148</v>
      </c>
      <c r="C211" s="4" t="s">
        <v>17</v>
      </c>
      <c r="D211" s="4">
        <v>8</v>
      </c>
      <c r="E211" s="4" t="s">
        <v>60</v>
      </c>
      <c r="F211" s="4" t="s">
        <v>209</v>
      </c>
      <c r="G211" s="11">
        <v>100000.25</v>
      </c>
      <c r="H211" s="11">
        <v>55000.14</v>
      </c>
    </row>
    <row r="212" spans="1:9" ht="405" hidden="1" outlineLevel="2" x14ac:dyDescent="0.25">
      <c r="A212" s="4" t="s">
        <v>147</v>
      </c>
      <c r="B212" s="4" t="s">
        <v>148</v>
      </c>
      <c r="C212" s="4" t="s">
        <v>8</v>
      </c>
      <c r="D212" s="4">
        <v>9</v>
      </c>
      <c r="E212" s="4" t="s">
        <v>26</v>
      </c>
      <c r="F212" s="4" t="s">
        <v>179</v>
      </c>
      <c r="G212" s="11">
        <v>100090</v>
      </c>
      <c r="H212" s="11">
        <v>55049.5</v>
      </c>
    </row>
    <row r="213" spans="1:9" ht="409.5" hidden="1" outlineLevel="2" x14ac:dyDescent="0.25">
      <c r="A213" s="4" t="s">
        <v>147</v>
      </c>
      <c r="B213" s="4" t="s">
        <v>148</v>
      </c>
      <c r="C213" s="4" t="s">
        <v>8</v>
      </c>
      <c r="D213" s="4">
        <v>10</v>
      </c>
      <c r="E213" s="4" t="s">
        <v>64</v>
      </c>
      <c r="F213" s="4" t="s">
        <v>211</v>
      </c>
      <c r="G213" s="11">
        <v>35000</v>
      </c>
      <c r="H213" s="11">
        <v>19250</v>
      </c>
    </row>
    <row r="214" spans="1:9" ht="390" hidden="1" outlineLevel="2" x14ac:dyDescent="0.25">
      <c r="A214" s="4" t="s">
        <v>147</v>
      </c>
      <c r="B214" s="4" t="s">
        <v>148</v>
      </c>
      <c r="C214" s="4" t="s">
        <v>8</v>
      </c>
      <c r="D214" s="4">
        <v>11</v>
      </c>
      <c r="E214" s="4" t="s">
        <v>149</v>
      </c>
      <c r="F214" s="4" t="s">
        <v>277</v>
      </c>
      <c r="G214" s="11">
        <v>70000</v>
      </c>
      <c r="H214" s="11">
        <v>38500</v>
      </c>
    </row>
    <row r="215" spans="1:9" ht="30" outlineLevel="1" collapsed="1" x14ac:dyDescent="0.25">
      <c r="A215" s="6" t="s">
        <v>421</v>
      </c>
      <c r="G215" s="11">
        <f>SUBTOTAL(9,G204:G214)</f>
        <v>722604</v>
      </c>
      <c r="H215" s="11">
        <f>SUBTOTAL(9,H204:H214)</f>
        <v>397432.21</v>
      </c>
      <c r="I215" s="4">
        <f>SUBTOTAL(9,I204:I214)</f>
        <v>0</v>
      </c>
    </row>
    <row r="216" spans="1:9" ht="409.5" hidden="1" outlineLevel="2" x14ac:dyDescent="0.25">
      <c r="A216" s="4" t="s">
        <v>150</v>
      </c>
      <c r="B216" s="4" t="s">
        <v>151</v>
      </c>
      <c r="C216" s="4" t="s">
        <v>17</v>
      </c>
      <c r="D216" s="4">
        <v>1</v>
      </c>
      <c r="E216" s="4" t="s">
        <v>18</v>
      </c>
      <c r="F216" s="4" t="s">
        <v>173</v>
      </c>
      <c r="G216" s="11">
        <v>300402.5</v>
      </c>
      <c r="H216" s="11">
        <v>165221.38</v>
      </c>
    </row>
    <row r="217" spans="1:9" ht="375" hidden="1" outlineLevel="2" x14ac:dyDescent="0.25">
      <c r="A217" s="4" t="s">
        <v>150</v>
      </c>
      <c r="B217" s="4" t="s">
        <v>151</v>
      </c>
      <c r="C217" s="4" t="s">
        <v>17</v>
      </c>
      <c r="D217" s="4">
        <v>2</v>
      </c>
      <c r="E217" s="4" t="s">
        <v>20</v>
      </c>
      <c r="F217" s="4" t="s">
        <v>175</v>
      </c>
      <c r="G217" s="11">
        <v>110000</v>
      </c>
      <c r="H217" s="11">
        <v>60500</v>
      </c>
    </row>
    <row r="218" spans="1:9" ht="409.5" hidden="1" outlineLevel="2" x14ac:dyDescent="0.25">
      <c r="A218" s="4" t="s">
        <v>150</v>
      </c>
      <c r="B218" s="4" t="s">
        <v>151</v>
      </c>
      <c r="C218" s="4" t="s">
        <v>17</v>
      </c>
      <c r="D218" s="4">
        <v>3</v>
      </c>
      <c r="E218" s="4" t="s">
        <v>21</v>
      </c>
      <c r="F218" s="4" t="s">
        <v>176</v>
      </c>
      <c r="G218" s="11">
        <v>100000</v>
      </c>
      <c r="H218" s="11">
        <v>55000</v>
      </c>
    </row>
    <row r="219" spans="1:9" ht="409.5" hidden="1" outlineLevel="2" x14ac:dyDescent="0.25">
      <c r="A219" s="4" t="s">
        <v>150</v>
      </c>
      <c r="B219" s="4" t="s">
        <v>151</v>
      </c>
      <c r="C219" s="4" t="s">
        <v>8</v>
      </c>
      <c r="D219" s="4">
        <v>4</v>
      </c>
      <c r="E219" s="4" t="s">
        <v>152</v>
      </c>
      <c r="F219" s="4" t="s">
        <v>278</v>
      </c>
      <c r="G219" s="11">
        <v>254631.25</v>
      </c>
      <c r="H219" s="11">
        <v>140047.19</v>
      </c>
    </row>
    <row r="220" spans="1:9" ht="285" hidden="1" outlineLevel="2" x14ac:dyDescent="0.25">
      <c r="A220" s="4" t="s">
        <v>150</v>
      </c>
      <c r="B220" s="4" t="s">
        <v>151</v>
      </c>
      <c r="C220" s="4" t="s">
        <v>8</v>
      </c>
      <c r="D220" s="4">
        <v>5</v>
      </c>
      <c r="E220" s="4" t="s">
        <v>153</v>
      </c>
      <c r="F220" s="4" t="s">
        <v>279</v>
      </c>
      <c r="G220" s="11">
        <v>50000</v>
      </c>
      <c r="H220" s="11">
        <v>27500</v>
      </c>
    </row>
    <row r="221" spans="1:9" ht="409.5" hidden="1" outlineLevel="2" x14ac:dyDescent="0.25">
      <c r="A221" s="4" t="s">
        <v>150</v>
      </c>
      <c r="B221" s="4" t="s">
        <v>151</v>
      </c>
      <c r="C221" s="4" t="s">
        <v>8</v>
      </c>
      <c r="D221" s="4">
        <v>6</v>
      </c>
      <c r="E221" s="4" t="s">
        <v>154</v>
      </c>
      <c r="F221" s="4" t="s">
        <v>280</v>
      </c>
      <c r="G221" s="11">
        <v>25000</v>
      </c>
      <c r="H221" s="11">
        <v>13750</v>
      </c>
    </row>
    <row r="222" spans="1:9" ht="30" outlineLevel="1" collapsed="1" x14ac:dyDescent="0.25">
      <c r="A222" s="6" t="s">
        <v>422</v>
      </c>
      <c r="G222" s="11">
        <f>SUBTOTAL(9,G216:G221)</f>
        <v>840033.75</v>
      </c>
      <c r="H222" s="11">
        <f>SUBTOTAL(9,H216:H221)</f>
        <v>462018.57</v>
      </c>
      <c r="I222" s="4">
        <f>SUBTOTAL(9,I216:I221)</f>
        <v>0</v>
      </c>
    </row>
    <row r="223" spans="1:9" ht="409.5" hidden="1" outlineLevel="2" x14ac:dyDescent="0.25">
      <c r="A223" s="4" t="s">
        <v>155</v>
      </c>
      <c r="B223" s="4" t="s">
        <v>156</v>
      </c>
      <c r="C223" s="4" t="s">
        <v>17</v>
      </c>
      <c r="D223" s="4">
        <v>1</v>
      </c>
      <c r="E223" s="4" t="s">
        <v>39</v>
      </c>
      <c r="F223" s="4" t="s">
        <v>192</v>
      </c>
      <c r="G223" s="11">
        <v>199687.5</v>
      </c>
      <c r="H223" s="11">
        <v>109828.13</v>
      </c>
    </row>
    <row r="224" spans="1:9" ht="375" hidden="1" outlineLevel="2" x14ac:dyDescent="0.25">
      <c r="A224" s="4" t="s">
        <v>155</v>
      </c>
      <c r="B224" s="4" t="s">
        <v>156</v>
      </c>
      <c r="C224" s="4" t="s">
        <v>17</v>
      </c>
      <c r="D224" s="4">
        <v>2</v>
      </c>
      <c r="E224" s="4" t="s">
        <v>20</v>
      </c>
      <c r="F224" s="4" t="s">
        <v>175</v>
      </c>
      <c r="G224" s="11">
        <v>90000</v>
      </c>
      <c r="H224" s="11">
        <v>49500</v>
      </c>
    </row>
    <row r="225" spans="1:9" ht="345" hidden="1" outlineLevel="2" x14ac:dyDescent="0.25">
      <c r="A225" s="4" t="s">
        <v>155</v>
      </c>
      <c r="B225" s="4" t="s">
        <v>156</v>
      </c>
      <c r="C225" s="4" t="s">
        <v>17</v>
      </c>
      <c r="D225" s="4">
        <v>3</v>
      </c>
      <c r="E225" s="4" t="s">
        <v>37</v>
      </c>
      <c r="F225" s="4" t="s">
        <v>190</v>
      </c>
      <c r="G225" s="11">
        <v>55000</v>
      </c>
      <c r="H225" s="11">
        <v>30250</v>
      </c>
    </row>
    <row r="226" spans="1:9" ht="409.5" hidden="1" outlineLevel="2" x14ac:dyDescent="0.25">
      <c r="A226" s="4" t="s">
        <v>155</v>
      </c>
      <c r="B226" s="4" t="s">
        <v>156</v>
      </c>
      <c r="C226" s="4" t="s">
        <v>17</v>
      </c>
      <c r="D226" s="4">
        <v>4</v>
      </c>
      <c r="E226" s="4" t="s">
        <v>160</v>
      </c>
      <c r="F226" s="4" t="s">
        <v>284</v>
      </c>
      <c r="G226" s="11">
        <v>116250</v>
      </c>
      <c r="H226" s="11">
        <v>63937.5</v>
      </c>
    </row>
    <row r="227" spans="1:9" ht="409.5" hidden="1" outlineLevel="2" x14ac:dyDescent="0.25">
      <c r="A227" s="4" t="s">
        <v>155</v>
      </c>
      <c r="B227" s="4" t="s">
        <v>156</v>
      </c>
      <c r="C227" s="4" t="s">
        <v>17</v>
      </c>
      <c r="D227" s="4">
        <v>5</v>
      </c>
      <c r="E227" s="4" t="s">
        <v>53</v>
      </c>
      <c r="F227" s="4" t="s">
        <v>204</v>
      </c>
      <c r="G227" s="11">
        <v>100000</v>
      </c>
      <c r="H227" s="11">
        <v>55000</v>
      </c>
    </row>
    <row r="228" spans="1:9" ht="409.5" hidden="1" outlineLevel="2" x14ac:dyDescent="0.25">
      <c r="A228" s="4" t="s">
        <v>155</v>
      </c>
      <c r="B228" s="4" t="s">
        <v>156</v>
      </c>
      <c r="C228" s="4" t="s">
        <v>17</v>
      </c>
      <c r="D228" s="4">
        <v>6</v>
      </c>
      <c r="E228" s="4" t="s">
        <v>143</v>
      </c>
      <c r="F228" s="4" t="s">
        <v>275</v>
      </c>
      <c r="G228" s="11">
        <v>116250</v>
      </c>
      <c r="H228" s="11">
        <v>63937.5</v>
      </c>
    </row>
    <row r="229" spans="1:9" ht="390" hidden="1" outlineLevel="2" x14ac:dyDescent="0.25">
      <c r="A229" s="4" t="s">
        <v>155</v>
      </c>
      <c r="B229" s="4" t="s">
        <v>156</v>
      </c>
      <c r="C229" s="4" t="s">
        <v>8</v>
      </c>
      <c r="D229" s="4">
        <v>7</v>
      </c>
      <c r="E229" s="4" t="s">
        <v>157</v>
      </c>
      <c r="F229" s="4" t="s">
        <v>281</v>
      </c>
      <c r="G229" s="11">
        <v>160000</v>
      </c>
      <c r="H229" s="11">
        <v>88000</v>
      </c>
    </row>
    <row r="230" spans="1:9" ht="409.5" hidden="1" outlineLevel="2" x14ac:dyDescent="0.25">
      <c r="A230" s="4" t="s">
        <v>155</v>
      </c>
      <c r="B230" s="4" t="s">
        <v>156</v>
      </c>
      <c r="C230" s="4" t="s">
        <v>8</v>
      </c>
      <c r="D230" s="4">
        <v>8</v>
      </c>
      <c r="E230" s="4" t="s">
        <v>158</v>
      </c>
      <c r="F230" s="4" t="s">
        <v>282</v>
      </c>
      <c r="G230" s="11">
        <v>55000</v>
      </c>
      <c r="H230" s="11">
        <v>30250</v>
      </c>
    </row>
    <row r="231" spans="1:9" ht="285" hidden="1" outlineLevel="2" x14ac:dyDescent="0.25">
      <c r="A231" s="4" t="s">
        <v>155</v>
      </c>
      <c r="B231" s="4" t="s">
        <v>156</v>
      </c>
      <c r="C231" s="4" t="s">
        <v>8</v>
      </c>
      <c r="D231" s="4">
        <v>9</v>
      </c>
      <c r="E231" s="4" t="s">
        <v>159</v>
      </c>
      <c r="F231" s="4" t="s">
        <v>283</v>
      </c>
      <c r="G231" s="11">
        <v>90000</v>
      </c>
      <c r="H231" s="11">
        <v>49500</v>
      </c>
    </row>
    <row r="232" spans="1:9" ht="30" outlineLevel="1" collapsed="1" x14ac:dyDescent="0.25">
      <c r="A232" s="6" t="s">
        <v>423</v>
      </c>
      <c r="G232" s="11">
        <f>SUBTOTAL(9,G223:G231)</f>
        <v>982187.5</v>
      </c>
      <c r="H232" s="11">
        <f>SUBTOTAL(9,H223:H231)</f>
        <v>540203.13</v>
      </c>
      <c r="I232" s="4">
        <f>SUBTOTAL(9,I223:I231)</f>
        <v>0</v>
      </c>
    </row>
    <row r="233" spans="1:9" x14ac:dyDescent="0.25">
      <c r="A233" s="6" t="s">
        <v>407</v>
      </c>
      <c r="G233" s="11">
        <f>SUBTOTAL(9,G2:G231)</f>
        <v>25946401.980000004</v>
      </c>
      <c r="H233" s="11">
        <f>SUBTOTAL(9,H2:H231)</f>
        <v>14016376.470000006</v>
      </c>
      <c r="I233" s="4">
        <f>SUBTOTAL(9,I2:I231)</f>
        <v>0</v>
      </c>
    </row>
  </sheetData>
  <autoFilter ref="A1:I231" xr:uid="{7B6F0CB3-0839-4947-B3F4-5340F9514417}"/>
  <pageMargins left="0.70866141732283472" right="0.70866141732283472" top="0.74803149606299213" bottom="0.74803149606299213" header="0.31496062992125984" footer="0.31496062992125984"/>
  <pageSetup paperSize="9" fitToHeight="4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40D00-D4BB-460D-9326-6D5A2BBF4087}">
  <sheetPr>
    <pageSetUpPr fitToPage="1"/>
  </sheetPr>
  <dimension ref="A1:V33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5" sqref="C15"/>
    </sheetView>
  </sheetViews>
  <sheetFormatPr defaultRowHeight="15" outlineLevelRow="2" x14ac:dyDescent="0.25"/>
  <cols>
    <col min="1" max="1" width="62.5703125" style="4" customWidth="1"/>
    <col min="2" max="2" width="12" style="4" customWidth="1"/>
    <col min="3" max="3" width="16.85546875" style="11" customWidth="1"/>
    <col min="4" max="4" width="16.5703125" style="11" customWidth="1"/>
    <col min="5" max="5" width="14.85546875" style="4" customWidth="1"/>
    <col min="6" max="6" width="9.140625" style="4"/>
    <col min="7" max="7" width="30.5703125" style="4" customWidth="1"/>
    <col min="8" max="8" width="28.7109375" style="4" customWidth="1"/>
    <col min="9" max="9" width="0" style="4" hidden="1" customWidth="1"/>
    <col min="15" max="17" width="9.140625" style="4"/>
    <col min="18" max="18" width="15.7109375" style="4" bestFit="1" customWidth="1"/>
    <col min="19" max="19" width="17.42578125" style="4" customWidth="1"/>
    <col min="20" max="20" width="9.140625" style="4"/>
    <col min="21" max="21" width="15.7109375" style="4" bestFit="1" customWidth="1"/>
    <col min="22" max="22" width="19.85546875" style="4" customWidth="1"/>
    <col min="23" max="16384" width="9.140625" style="4"/>
  </cols>
  <sheetData>
    <row r="1" spans="1:22" ht="30" x14ac:dyDescent="0.25">
      <c r="A1" s="8" t="s">
        <v>161</v>
      </c>
      <c r="B1" s="8" t="s">
        <v>285</v>
      </c>
      <c r="C1" s="10" t="s">
        <v>162</v>
      </c>
      <c r="D1" s="10" t="s">
        <v>4</v>
      </c>
      <c r="E1" s="8" t="s">
        <v>5</v>
      </c>
      <c r="F1" s="8" t="s">
        <v>0</v>
      </c>
      <c r="G1" s="8" t="s">
        <v>1</v>
      </c>
      <c r="H1" s="8" t="s">
        <v>2</v>
      </c>
      <c r="I1" s="4" t="s">
        <v>3</v>
      </c>
      <c r="R1" s="5"/>
      <c r="S1" s="5"/>
      <c r="U1" s="5"/>
      <c r="V1" s="5"/>
    </row>
    <row r="2" spans="1:22" ht="30" outlineLevel="2" x14ac:dyDescent="0.25">
      <c r="A2" s="4" t="s">
        <v>276</v>
      </c>
      <c r="B2" s="4" t="s">
        <v>146</v>
      </c>
      <c r="C2" s="11">
        <v>150000</v>
      </c>
      <c r="D2" s="11">
        <v>82500</v>
      </c>
      <c r="F2" s="4" t="s">
        <v>144</v>
      </c>
      <c r="G2" s="4" t="s">
        <v>145</v>
      </c>
      <c r="H2" s="4" t="s">
        <v>8</v>
      </c>
      <c r="I2" s="4">
        <v>4</v>
      </c>
    </row>
    <row r="3" spans="1:22" outlineLevel="1" x14ac:dyDescent="0.25">
      <c r="A3" s="6" t="s">
        <v>286</v>
      </c>
      <c r="C3" s="11">
        <f>SUBTOTAL(9,C2:C2)</f>
        <v>150000</v>
      </c>
      <c r="D3" s="11">
        <f>SUBTOTAL(9,D2:D2)</f>
        <v>82500</v>
      </c>
    </row>
    <row r="4" spans="1:22" outlineLevel="2" x14ac:dyDescent="0.25">
      <c r="A4" s="4" t="s">
        <v>200</v>
      </c>
      <c r="B4" s="4" t="s">
        <v>49</v>
      </c>
      <c r="C4" s="11">
        <v>143750</v>
      </c>
      <c r="D4" s="11">
        <v>79062.5</v>
      </c>
      <c r="F4" s="4" t="s">
        <v>40</v>
      </c>
      <c r="G4" s="4" t="s">
        <v>41</v>
      </c>
      <c r="H4" s="4" t="s">
        <v>17</v>
      </c>
      <c r="I4" s="4">
        <v>2</v>
      </c>
    </row>
    <row r="5" spans="1:22" ht="30" outlineLevel="2" x14ac:dyDescent="0.25">
      <c r="A5" s="4" t="s">
        <v>200</v>
      </c>
      <c r="B5" s="4" t="s">
        <v>49</v>
      </c>
      <c r="C5" s="11">
        <v>90000</v>
      </c>
      <c r="D5" s="11">
        <v>49500</v>
      </c>
      <c r="F5" s="4" t="s">
        <v>134</v>
      </c>
      <c r="G5" s="4" t="s">
        <v>135</v>
      </c>
      <c r="H5" s="4" t="s">
        <v>17</v>
      </c>
      <c r="I5" s="4">
        <v>2</v>
      </c>
    </row>
    <row r="6" spans="1:22" outlineLevel="1" x14ac:dyDescent="0.25">
      <c r="A6" s="6" t="s">
        <v>287</v>
      </c>
      <c r="C6" s="11">
        <f>SUBTOTAL(9,C4:C5)</f>
        <v>233750</v>
      </c>
      <c r="D6" s="11">
        <f>SUBTOTAL(9,D4:D5)</f>
        <v>128562.5</v>
      </c>
    </row>
    <row r="7" spans="1:22" outlineLevel="2" x14ac:dyDescent="0.25">
      <c r="A7" s="4" t="s">
        <v>252</v>
      </c>
      <c r="B7" s="4" t="s">
        <v>114</v>
      </c>
      <c r="C7" s="11">
        <v>100000</v>
      </c>
      <c r="D7" s="11">
        <v>55000</v>
      </c>
      <c r="F7" s="4" t="s">
        <v>112</v>
      </c>
      <c r="G7" s="4" t="s">
        <v>113</v>
      </c>
      <c r="H7" s="4" t="s">
        <v>8</v>
      </c>
      <c r="I7" s="4">
        <v>9</v>
      </c>
    </row>
    <row r="8" spans="1:22" outlineLevel="1" x14ac:dyDescent="0.25">
      <c r="A8" s="6" t="s">
        <v>288</v>
      </c>
      <c r="C8" s="11">
        <f>SUBTOTAL(9,C7:C7)</f>
        <v>100000</v>
      </c>
      <c r="D8" s="11">
        <f>SUBTOTAL(9,D7:D7)</f>
        <v>55000</v>
      </c>
    </row>
    <row r="9" spans="1:22" outlineLevel="2" x14ac:dyDescent="0.25">
      <c r="A9" s="4" t="s">
        <v>177</v>
      </c>
      <c r="B9" s="4" t="s">
        <v>24</v>
      </c>
      <c r="C9" s="11">
        <v>70000</v>
      </c>
      <c r="D9" s="11">
        <v>38500</v>
      </c>
      <c r="F9" s="4" t="s">
        <v>22</v>
      </c>
      <c r="G9" s="4" t="s">
        <v>23</v>
      </c>
      <c r="H9" s="4" t="s">
        <v>8</v>
      </c>
      <c r="I9" s="4">
        <v>8</v>
      </c>
    </row>
    <row r="10" spans="1:22" outlineLevel="1" x14ac:dyDescent="0.25">
      <c r="A10" s="6" t="s">
        <v>289</v>
      </c>
      <c r="C10" s="11">
        <f>SUBTOTAL(9,C9:C9)</f>
        <v>70000</v>
      </c>
      <c r="D10" s="11">
        <f>SUBTOTAL(9,D9:D9)</f>
        <v>38500</v>
      </c>
    </row>
    <row r="11" spans="1:22" outlineLevel="2" x14ac:dyDescent="0.25">
      <c r="A11" s="4" t="s">
        <v>201</v>
      </c>
      <c r="B11" s="4" t="s">
        <v>50</v>
      </c>
      <c r="C11" s="11">
        <v>150000</v>
      </c>
      <c r="D11" s="11">
        <v>82500</v>
      </c>
      <c r="F11" s="4" t="s">
        <v>40</v>
      </c>
      <c r="G11" s="4" t="s">
        <v>41</v>
      </c>
      <c r="H11" s="4" t="s">
        <v>17</v>
      </c>
      <c r="I11" s="4">
        <v>4</v>
      </c>
    </row>
    <row r="12" spans="1:22" ht="30" outlineLevel="2" x14ac:dyDescent="0.25">
      <c r="A12" s="4" t="s">
        <v>201</v>
      </c>
      <c r="B12" s="4" t="s">
        <v>50</v>
      </c>
      <c r="C12" s="11">
        <v>116000</v>
      </c>
      <c r="D12" s="11">
        <v>63800</v>
      </c>
      <c r="F12" s="4" t="s">
        <v>134</v>
      </c>
      <c r="G12" s="4" t="s">
        <v>135</v>
      </c>
      <c r="H12" s="4" t="s">
        <v>17</v>
      </c>
      <c r="I12" s="4">
        <v>5</v>
      </c>
    </row>
    <row r="13" spans="1:22" ht="30" outlineLevel="1" x14ac:dyDescent="0.25">
      <c r="A13" s="6" t="s">
        <v>290</v>
      </c>
      <c r="C13" s="11">
        <f>SUBTOTAL(9,C11:C12)</f>
        <v>266000</v>
      </c>
      <c r="D13" s="11">
        <f>SUBTOTAL(9,D11:D12)</f>
        <v>146300</v>
      </c>
    </row>
    <row r="14" spans="1:22" ht="30" outlineLevel="2" x14ac:dyDescent="0.25">
      <c r="A14" s="4" t="s">
        <v>223</v>
      </c>
      <c r="B14" s="4" t="s">
        <v>78</v>
      </c>
      <c r="C14" s="11">
        <v>59952.5</v>
      </c>
      <c r="D14" s="11">
        <v>32973.879999999997</v>
      </c>
      <c r="F14" s="4" t="s">
        <v>76</v>
      </c>
      <c r="G14" s="4" t="s">
        <v>77</v>
      </c>
      <c r="H14" s="4" t="s">
        <v>8</v>
      </c>
      <c r="I14" s="4">
        <v>11</v>
      </c>
    </row>
    <row r="15" spans="1:22" outlineLevel="1" x14ac:dyDescent="0.25">
      <c r="A15" s="6" t="s">
        <v>291</v>
      </c>
      <c r="C15" s="11">
        <f>SUBTOTAL(9,C14:C14)</f>
        <v>59952.5</v>
      </c>
      <c r="D15" s="11">
        <f>SUBTOTAL(9,D14:D14)</f>
        <v>32973.879999999997</v>
      </c>
    </row>
    <row r="16" spans="1:22" outlineLevel="2" x14ac:dyDescent="0.25">
      <c r="A16" s="4" t="s">
        <v>246</v>
      </c>
      <c r="B16" s="4" t="s">
        <v>106</v>
      </c>
      <c r="C16" s="11">
        <v>181250</v>
      </c>
      <c r="D16" s="11">
        <v>99687.5</v>
      </c>
      <c r="F16" s="4" t="s">
        <v>100</v>
      </c>
      <c r="G16" s="4" t="s">
        <v>101</v>
      </c>
      <c r="H16" s="4" t="s">
        <v>8</v>
      </c>
      <c r="I16" s="4">
        <v>16</v>
      </c>
    </row>
    <row r="17" spans="1:9" outlineLevel="1" x14ac:dyDescent="0.25">
      <c r="A17" s="6" t="s">
        <v>292</v>
      </c>
      <c r="C17" s="11">
        <f>SUBTOTAL(9,C16:C16)</f>
        <v>181250</v>
      </c>
      <c r="D17" s="11">
        <f>SUBTOTAL(9,D16:D16)</f>
        <v>99687.5</v>
      </c>
    </row>
    <row r="18" spans="1:9" ht="30" outlineLevel="2" x14ac:dyDescent="0.25">
      <c r="A18" s="4" t="s">
        <v>274</v>
      </c>
      <c r="B18" s="4" t="s">
        <v>142</v>
      </c>
      <c r="C18" s="11">
        <v>43250</v>
      </c>
      <c r="D18" s="11">
        <v>23787.5</v>
      </c>
      <c r="F18" s="4" t="s">
        <v>137</v>
      </c>
      <c r="G18" s="4" t="s">
        <v>138</v>
      </c>
      <c r="H18" s="4" t="s">
        <v>17</v>
      </c>
      <c r="I18" s="4">
        <v>5</v>
      </c>
    </row>
    <row r="19" spans="1:9" outlineLevel="1" x14ac:dyDescent="0.25">
      <c r="A19" s="6" t="s">
        <v>293</v>
      </c>
      <c r="C19" s="11">
        <f>SUBTOTAL(9,C18:C18)</f>
        <v>43250</v>
      </c>
      <c r="D19" s="11">
        <f>SUBTOTAL(9,D18:D18)</f>
        <v>23787.5</v>
      </c>
    </row>
    <row r="20" spans="1:9" outlineLevel="2" x14ac:dyDescent="0.25">
      <c r="A20" s="4" t="s">
        <v>199</v>
      </c>
      <c r="B20" s="4" t="s">
        <v>48</v>
      </c>
      <c r="C20" s="11">
        <v>194375</v>
      </c>
      <c r="D20" s="11">
        <v>106906.25</v>
      </c>
      <c r="F20" s="4" t="s">
        <v>40</v>
      </c>
      <c r="G20" s="4" t="s">
        <v>41</v>
      </c>
      <c r="H20" s="4" t="s">
        <v>8</v>
      </c>
      <c r="I20" s="4">
        <v>16</v>
      </c>
    </row>
    <row r="21" spans="1:9" outlineLevel="2" x14ac:dyDescent="0.25">
      <c r="A21" s="4" t="s">
        <v>199</v>
      </c>
      <c r="B21" s="4" t="s">
        <v>48</v>
      </c>
      <c r="C21" s="11">
        <v>116975</v>
      </c>
      <c r="D21" s="11">
        <v>64336.25</v>
      </c>
      <c r="F21" s="4" t="s">
        <v>61</v>
      </c>
      <c r="G21" s="4" t="s">
        <v>62</v>
      </c>
      <c r="H21" s="4" t="s">
        <v>8</v>
      </c>
      <c r="I21" s="4">
        <v>23</v>
      </c>
    </row>
    <row r="22" spans="1:9" ht="30" outlineLevel="1" x14ac:dyDescent="0.25">
      <c r="A22" s="6" t="s">
        <v>294</v>
      </c>
      <c r="C22" s="11">
        <f>SUBTOTAL(9,C20:C21)</f>
        <v>311350</v>
      </c>
      <c r="D22" s="11">
        <f>SUBTOTAL(9,D20:D21)</f>
        <v>171242.5</v>
      </c>
    </row>
    <row r="23" spans="1:9" outlineLevel="2" x14ac:dyDescent="0.25">
      <c r="A23" s="4" t="s">
        <v>189</v>
      </c>
      <c r="B23" s="4" t="s">
        <v>36</v>
      </c>
      <c r="C23" s="11">
        <v>84000</v>
      </c>
      <c r="D23" s="11">
        <v>46200</v>
      </c>
      <c r="F23" s="4" t="s">
        <v>22</v>
      </c>
      <c r="G23" s="4" t="s">
        <v>23</v>
      </c>
      <c r="H23" s="4" t="s">
        <v>17</v>
      </c>
      <c r="I23" s="4">
        <v>2</v>
      </c>
    </row>
    <row r="24" spans="1:9" ht="30" outlineLevel="2" x14ac:dyDescent="0.25">
      <c r="A24" s="4" t="s">
        <v>189</v>
      </c>
      <c r="B24" s="4" t="s">
        <v>36</v>
      </c>
      <c r="C24" s="11">
        <v>16606.25</v>
      </c>
      <c r="D24" s="11">
        <v>9133.44</v>
      </c>
      <c r="F24" s="4" t="s">
        <v>147</v>
      </c>
      <c r="G24" s="4" t="s">
        <v>148</v>
      </c>
      <c r="H24" s="4" t="s">
        <v>17</v>
      </c>
      <c r="I24" s="4">
        <v>2</v>
      </c>
    </row>
    <row r="25" spans="1:9" outlineLevel="1" x14ac:dyDescent="0.25">
      <c r="A25" s="6" t="s">
        <v>295</v>
      </c>
      <c r="C25" s="11">
        <f>SUBTOTAL(9,C23:C24)</f>
        <v>100606.25</v>
      </c>
      <c r="D25" s="11">
        <f>SUBTOTAL(9,D23:D24)</f>
        <v>55333.440000000002</v>
      </c>
    </row>
    <row r="26" spans="1:9" outlineLevel="2" x14ac:dyDescent="0.25">
      <c r="A26" s="4" t="s">
        <v>216</v>
      </c>
      <c r="B26" s="4" t="s">
        <v>69</v>
      </c>
      <c r="C26" s="11">
        <v>90000</v>
      </c>
      <c r="D26" s="11">
        <v>49500</v>
      </c>
      <c r="F26" s="4" t="s">
        <v>61</v>
      </c>
      <c r="G26" s="4" t="s">
        <v>62</v>
      </c>
      <c r="H26" s="4" t="s">
        <v>17</v>
      </c>
      <c r="I26" s="4">
        <v>2</v>
      </c>
    </row>
    <row r="27" spans="1:9" outlineLevel="2" x14ac:dyDescent="0.25">
      <c r="A27" s="4" t="s">
        <v>216</v>
      </c>
      <c r="B27" s="4" t="s">
        <v>69</v>
      </c>
      <c r="C27" s="11">
        <v>200000</v>
      </c>
      <c r="D27" s="11">
        <v>110000</v>
      </c>
      <c r="F27" s="4" t="s">
        <v>85</v>
      </c>
      <c r="G27" s="4" t="s">
        <v>86</v>
      </c>
      <c r="H27" s="4" t="s">
        <v>17</v>
      </c>
      <c r="I27" s="4">
        <v>2</v>
      </c>
    </row>
    <row r="28" spans="1:9" outlineLevel="2" x14ac:dyDescent="0.25">
      <c r="A28" s="4" t="s">
        <v>216</v>
      </c>
      <c r="B28" s="4" t="s">
        <v>69</v>
      </c>
      <c r="C28" s="11">
        <v>180000</v>
      </c>
      <c r="D28" s="11">
        <v>99000</v>
      </c>
      <c r="F28" s="4" t="s">
        <v>112</v>
      </c>
      <c r="G28" s="4" t="s">
        <v>113</v>
      </c>
      <c r="H28" s="4" t="s">
        <v>17</v>
      </c>
      <c r="I28" s="4">
        <v>2</v>
      </c>
    </row>
    <row r="29" spans="1:9" outlineLevel="1" x14ac:dyDescent="0.25">
      <c r="A29" s="6" t="s">
        <v>296</v>
      </c>
      <c r="C29" s="11">
        <f>SUBTOTAL(9,C26:C28)</f>
        <v>470000</v>
      </c>
      <c r="D29" s="11">
        <f>SUBTOTAL(9,D26:D28)</f>
        <v>258500</v>
      </c>
    </row>
    <row r="30" spans="1:9" outlineLevel="2" x14ac:dyDescent="0.25">
      <c r="A30" s="4" t="s">
        <v>165</v>
      </c>
      <c r="B30" s="4" t="s">
        <v>9</v>
      </c>
      <c r="C30" s="11">
        <v>59125</v>
      </c>
      <c r="D30" s="11">
        <v>32518.75</v>
      </c>
      <c r="F30" s="4" t="s">
        <v>6</v>
      </c>
      <c r="G30" s="4" t="s">
        <v>7</v>
      </c>
      <c r="H30" s="4" t="s">
        <v>8</v>
      </c>
      <c r="I30" s="4">
        <v>5</v>
      </c>
    </row>
    <row r="31" spans="1:9" outlineLevel="1" x14ac:dyDescent="0.25">
      <c r="A31" s="6" t="s">
        <v>297</v>
      </c>
      <c r="C31" s="11">
        <f>SUBTOTAL(9,C30:C30)</f>
        <v>59125</v>
      </c>
      <c r="D31" s="11">
        <f>SUBTOTAL(9,D30:D30)</f>
        <v>32518.75</v>
      </c>
    </row>
    <row r="32" spans="1:9" outlineLevel="2" x14ac:dyDescent="0.25">
      <c r="A32" s="4" t="s">
        <v>190</v>
      </c>
      <c r="B32" s="4" t="s">
        <v>37</v>
      </c>
      <c r="C32" s="11">
        <v>20000</v>
      </c>
      <c r="D32" s="11">
        <v>11000</v>
      </c>
      <c r="F32" s="4" t="s">
        <v>22</v>
      </c>
      <c r="G32" s="4" t="s">
        <v>23</v>
      </c>
      <c r="H32" s="4" t="s">
        <v>17</v>
      </c>
      <c r="I32" s="4">
        <v>5</v>
      </c>
    </row>
    <row r="33" spans="1:9" ht="30" outlineLevel="2" x14ac:dyDescent="0.25">
      <c r="A33" s="4" t="s">
        <v>190</v>
      </c>
      <c r="B33" s="4" t="s">
        <v>37</v>
      </c>
      <c r="C33" s="11">
        <v>37500</v>
      </c>
      <c r="D33" s="11">
        <v>20625</v>
      </c>
      <c r="F33" s="4" t="s">
        <v>137</v>
      </c>
      <c r="G33" s="4" t="s">
        <v>138</v>
      </c>
      <c r="H33" s="4" t="s">
        <v>17</v>
      </c>
      <c r="I33" s="4">
        <v>3</v>
      </c>
    </row>
    <row r="34" spans="1:9" ht="30" outlineLevel="2" x14ac:dyDescent="0.25">
      <c r="A34" s="4" t="s">
        <v>190</v>
      </c>
      <c r="B34" s="4" t="s">
        <v>37</v>
      </c>
      <c r="C34" s="11">
        <v>55000</v>
      </c>
      <c r="D34" s="11">
        <v>30250</v>
      </c>
      <c r="F34" s="4" t="s">
        <v>155</v>
      </c>
      <c r="G34" s="4" t="s">
        <v>156</v>
      </c>
      <c r="H34" s="4" t="s">
        <v>17</v>
      </c>
      <c r="I34" s="4">
        <v>3</v>
      </c>
    </row>
    <row r="35" spans="1:9" outlineLevel="1" x14ac:dyDescent="0.25">
      <c r="A35" s="6" t="s">
        <v>298</v>
      </c>
      <c r="C35" s="11">
        <f>SUBTOTAL(9,C32:C34)</f>
        <v>112500</v>
      </c>
      <c r="D35" s="11">
        <f>SUBTOTAL(9,D32:D34)</f>
        <v>61875</v>
      </c>
    </row>
    <row r="36" spans="1:9" ht="30" outlineLevel="2" x14ac:dyDescent="0.25">
      <c r="A36" s="4" t="s">
        <v>248</v>
      </c>
      <c r="B36" s="4" t="s">
        <v>108</v>
      </c>
      <c r="C36" s="11">
        <v>75000</v>
      </c>
      <c r="D36" s="11">
        <v>41250</v>
      </c>
      <c r="F36" s="4" t="s">
        <v>100</v>
      </c>
      <c r="G36" s="4" t="s">
        <v>101</v>
      </c>
      <c r="H36" s="4" t="s">
        <v>17</v>
      </c>
      <c r="I36" s="4">
        <v>2</v>
      </c>
    </row>
    <row r="37" spans="1:9" ht="30" outlineLevel="1" x14ac:dyDescent="0.25">
      <c r="A37" s="6" t="s">
        <v>299</v>
      </c>
      <c r="C37" s="11">
        <f>SUBTOTAL(9,C36:C36)</f>
        <v>75000</v>
      </c>
      <c r="D37" s="11">
        <f>SUBTOTAL(9,D36:D36)</f>
        <v>41250</v>
      </c>
    </row>
    <row r="38" spans="1:9" outlineLevel="2" x14ac:dyDescent="0.25">
      <c r="A38" s="4" t="s">
        <v>218</v>
      </c>
      <c r="B38" s="4" t="s">
        <v>71</v>
      </c>
      <c r="C38" s="11">
        <v>44750</v>
      </c>
      <c r="D38" s="11">
        <v>24612.5</v>
      </c>
      <c r="F38" s="4" t="s">
        <v>61</v>
      </c>
      <c r="G38" s="4" t="s">
        <v>62</v>
      </c>
      <c r="H38" s="4" t="s">
        <v>17</v>
      </c>
      <c r="I38" s="4">
        <v>4</v>
      </c>
    </row>
    <row r="39" spans="1:9" outlineLevel="1" x14ac:dyDescent="0.25">
      <c r="A39" s="6" t="s">
        <v>300</v>
      </c>
      <c r="C39" s="11">
        <f>SUBTOTAL(9,C38:C38)</f>
        <v>44750</v>
      </c>
      <c r="D39" s="11">
        <f>SUBTOTAL(9,D38:D38)</f>
        <v>24612.5</v>
      </c>
    </row>
    <row r="40" spans="1:9" outlineLevel="2" x14ac:dyDescent="0.25">
      <c r="A40" s="4" t="s">
        <v>219</v>
      </c>
      <c r="B40" s="4" t="s">
        <v>72</v>
      </c>
      <c r="C40" s="11">
        <v>192500</v>
      </c>
      <c r="D40" s="11">
        <v>105875</v>
      </c>
      <c r="F40" s="4" t="s">
        <v>61</v>
      </c>
      <c r="G40" s="4" t="s">
        <v>62</v>
      </c>
      <c r="H40" s="4" t="s">
        <v>17</v>
      </c>
      <c r="I40" s="4">
        <v>5</v>
      </c>
    </row>
    <row r="41" spans="1:9" outlineLevel="1" x14ac:dyDescent="0.25">
      <c r="A41" s="6" t="s">
        <v>301</v>
      </c>
      <c r="C41" s="11">
        <f>SUBTOTAL(9,C40:C40)</f>
        <v>192500</v>
      </c>
      <c r="D41" s="11">
        <f>SUBTOTAL(9,D40:D40)</f>
        <v>105875</v>
      </c>
    </row>
    <row r="42" spans="1:9" outlineLevel="2" x14ac:dyDescent="0.25">
      <c r="A42" s="4" t="s">
        <v>242</v>
      </c>
      <c r="B42" s="4" t="s">
        <v>102</v>
      </c>
      <c r="C42" s="11">
        <v>60000</v>
      </c>
      <c r="D42" s="11">
        <v>33000</v>
      </c>
      <c r="F42" s="4" t="s">
        <v>100</v>
      </c>
      <c r="G42" s="4" t="s">
        <v>101</v>
      </c>
      <c r="H42" s="4" t="s">
        <v>8</v>
      </c>
      <c r="I42" s="4">
        <v>11</v>
      </c>
    </row>
    <row r="43" spans="1:9" outlineLevel="1" x14ac:dyDescent="0.25">
      <c r="A43" s="6" t="s">
        <v>302</v>
      </c>
      <c r="C43" s="11">
        <f>SUBTOTAL(9,C42:C42)</f>
        <v>60000</v>
      </c>
      <c r="D43" s="11">
        <f>SUBTOTAL(9,D42:D42)</f>
        <v>33000</v>
      </c>
    </row>
    <row r="44" spans="1:9" outlineLevel="2" x14ac:dyDescent="0.25">
      <c r="A44" s="4" t="s">
        <v>175</v>
      </c>
      <c r="B44" s="4" t="s">
        <v>20</v>
      </c>
      <c r="C44" s="11">
        <v>70000</v>
      </c>
      <c r="D44" s="11">
        <v>38500</v>
      </c>
      <c r="F44" s="4" t="s">
        <v>6</v>
      </c>
      <c r="G44" s="4" t="s">
        <v>7</v>
      </c>
      <c r="H44" s="4" t="s">
        <v>17</v>
      </c>
      <c r="I44" s="4">
        <v>3</v>
      </c>
    </row>
    <row r="45" spans="1:9" outlineLevel="2" x14ac:dyDescent="0.25">
      <c r="A45" s="4" t="s">
        <v>175</v>
      </c>
      <c r="B45" s="4" t="s">
        <v>20</v>
      </c>
      <c r="C45" s="11">
        <v>70000</v>
      </c>
      <c r="D45" s="11">
        <v>38500</v>
      </c>
      <c r="F45" s="4" t="s">
        <v>22</v>
      </c>
      <c r="G45" s="4" t="s">
        <v>23</v>
      </c>
      <c r="H45" s="4" t="s">
        <v>17</v>
      </c>
      <c r="I45" s="4">
        <v>4</v>
      </c>
    </row>
    <row r="46" spans="1:9" outlineLevel="2" x14ac:dyDescent="0.25">
      <c r="A46" s="4" t="s">
        <v>175</v>
      </c>
      <c r="B46" s="4" t="s">
        <v>20</v>
      </c>
      <c r="C46" s="11">
        <v>100000</v>
      </c>
      <c r="D46" s="11">
        <v>55000</v>
      </c>
      <c r="F46" s="4" t="s">
        <v>40</v>
      </c>
      <c r="G46" s="4" t="s">
        <v>41</v>
      </c>
      <c r="H46" s="4" t="s">
        <v>17</v>
      </c>
      <c r="I46" s="4">
        <v>3</v>
      </c>
    </row>
    <row r="47" spans="1:9" outlineLevel="2" x14ac:dyDescent="0.25">
      <c r="A47" s="4" t="s">
        <v>175</v>
      </c>
      <c r="B47" s="4" t="s">
        <v>20</v>
      </c>
      <c r="C47" s="11">
        <v>71625</v>
      </c>
      <c r="D47" s="11">
        <v>39393.75</v>
      </c>
      <c r="F47" s="4" t="s">
        <v>61</v>
      </c>
      <c r="G47" s="4" t="s">
        <v>62</v>
      </c>
      <c r="H47" s="4" t="s">
        <v>17</v>
      </c>
      <c r="I47" s="4">
        <v>6</v>
      </c>
    </row>
    <row r="48" spans="1:9" outlineLevel="2" x14ac:dyDescent="0.25">
      <c r="A48" s="4" t="s">
        <v>175</v>
      </c>
      <c r="B48" s="4" t="s">
        <v>20</v>
      </c>
      <c r="C48" s="11">
        <v>30000</v>
      </c>
      <c r="D48" s="11">
        <v>16500</v>
      </c>
      <c r="F48" s="4" t="s">
        <v>76</v>
      </c>
      <c r="G48" s="4" t="s">
        <v>77</v>
      </c>
      <c r="H48" s="4" t="s">
        <v>17</v>
      </c>
      <c r="I48" s="4">
        <v>2</v>
      </c>
    </row>
    <row r="49" spans="1:9" outlineLevel="2" x14ac:dyDescent="0.25">
      <c r="A49" s="4" t="s">
        <v>175</v>
      </c>
      <c r="B49" s="4" t="s">
        <v>20</v>
      </c>
      <c r="C49" s="11">
        <v>115000</v>
      </c>
      <c r="D49" s="11">
        <v>63250</v>
      </c>
      <c r="F49" s="4" t="s">
        <v>100</v>
      </c>
      <c r="G49" s="4" t="s">
        <v>101</v>
      </c>
      <c r="H49" s="4" t="s">
        <v>17</v>
      </c>
      <c r="I49" s="4">
        <v>3</v>
      </c>
    </row>
    <row r="50" spans="1:9" outlineLevel="2" x14ac:dyDescent="0.25">
      <c r="A50" s="4" t="s">
        <v>175</v>
      </c>
      <c r="B50" s="4" t="s">
        <v>20</v>
      </c>
      <c r="C50" s="11">
        <v>60375</v>
      </c>
      <c r="D50" s="11">
        <v>33206.25</v>
      </c>
      <c r="F50" s="4" t="s">
        <v>112</v>
      </c>
      <c r="G50" s="4" t="s">
        <v>113</v>
      </c>
      <c r="H50" s="4" t="s">
        <v>17</v>
      </c>
      <c r="I50" s="4">
        <v>4</v>
      </c>
    </row>
    <row r="51" spans="1:9" outlineLevel="2" x14ac:dyDescent="0.25">
      <c r="A51" s="4" t="s">
        <v>175</v>
      </c>
      <c r="B51" s="4" t="s">
        <v>20</v>
      </c>
      <c r="C51" s="11">
        <v>40000</v>
      </c>
      <c r="D51" s="11">
        <v>22000</v>
      </c>
      <c r="F51" s="4" t="s">
        <v>123</v>
      </c>
      <c r="G51" s="4" t="s">
        <v>124</v>
      </c>
      <c r="H51" s="4" t="s">
        <v>17</v>
      </c>
      <c r="I51" s="4">
        <v>2</v>
      </c>
    </row>
    <row r="52" spans="1:9" ht="30" outlineLevel="2" x14ac:dyDescent="0.25">
      <c r="A52" s="4" t="s">
        <v>175</v>
      </c>
      <c r="B52" s="4" t="s">
        <v>20</v>
      </c>
      <c r="C52" s="11">
        <v>100000</v>
      </c>
      <c r="D52" s="11">
        <v>55000</v>
      </c>
      <c r="F52" s="4" t="s">
        <v>134</v>
      </c>
      <c r="G52" s="4" t="s">
        <v>135</v>
      </c>
      <c r="H52" s="4" t="s">
        <v>17</v>
      </c>
      <c r="I52" s="4">
        <v>3</v>
      </c>
    </row>
    <row r="53" spans="1:9" ht="30" outlineLevel="2" x14ac:dyDescent="0.25">
      <c r="A53" s="4" t="s">
        <v>175</v>
      </c>
      <c r="B53" s="4" t="s">
        <v>20</v>
      </c>
      <c r="C53" s="11">
        <v>65000</v>
      </c>
      <c r="D53" s="11">
        <v>35750</v>
      </c>
      <c r="F53" s="4" t="s">
        <v>137</v>
      </c>
      <c r="G53" s="4" t="s">
        <v>138</v>
      </c>
      <c r="H53" s="4" t="s">
        <v>17</v>
      </c>
      <c r="I53" s="4">
        <v>2</v>
      </c>
    </row>
    <row r="54" spans="1:9" ht="30" outlineLevel="2" x14ac:dyDescent="0.25">
      <c r="A54" s="4" t="s">
        <v>175</v>
      </c>
      <c r="B54" s="4" t="s">
        <v>20</v>
      </c>
      <c r="C54" s="11">
        <v>40000</v>
      </c>
      <c r="D54" s="11">
        <v>22000</v>
      </c>
      <c r="F54" s="4" t="s">
        <v>144</v>
      </c>
      <c r="G54" s="4" t="s">
        <v>145</v>
      </c>
      <c r="H54" s="4" t="s">
        <v>17</v>
      </c>
      <c r="I54" s="4">
        <v>2</v>
      </c>
    </row>
    <row r="55" spans="1:9" ht="30" outlineLevel="2" x14ac:dyDescent="0.25">
      <c r="A55" s="4" t="s">
        <v>175</v>
      </c>
      <c r="B55" s="4" t="s">
        <v>20</v>
      </c>
      <c r="C55" s="11">
        <v>15000</v>
      </c>
      <c r="D55" s="11">
        <v>8250</v>
      </c>
      <c r="F55" s="4" t="s">
        <v>147</v>
      </c>
      <c r="G55" s="4" t="s">
        <v>148</v>
      </c>
      <c r="H55" s="4" t="s">
        <v>17</v>
      </c>
      <c r="I55" s="4">
        <v>3</v>
      </c>
    </row>
    <row r="56" spans="1:9" ht="30" outlineLevel="2" x14ac:dyDescent="0.25">
      <c r="A56" s="4" t="s">
        <v>175</v>
      </c>
      <c r="B56" s="4" t="s">
        <v>20</v>
      </c>
      <c r="C56" s="11">
        <v>110000</v>
      </c>
      <c r="D56" s="11">
        <v>60500</v>
      </c>
      <c r="F56" s="4" t="s">
        <v>150</v>
      </c>
      <c r="G56" s="4" t="s">
        <v>151</v>
      </c>
      <c r="H56" s="4" t="s">
        <v>17</v>
      </c>
      <c r="I56" s="4">
        <v>2</v>
      </c>
    </row>
    <row r="57" spans="1:9" ht="30" outlineLevel="2" x14ac:dyDescent="0.25">
      <c r="A57" s="4" t="s">
        <v>175</v>
      </c>
      <c r="B57" s="4" t="s">
        <v>20</v>
      </c>
      <c r="C57" s="11">
        <v>90000</v>
      </c>
      <c r="D57" s="11">
        <v>49500</v>
      </c>
      <c r="F57" s="4" t="s">
        <v>155</v>
      </c>
      <c r="G57" s="4" t="s">
        <v>156</v>
      </c>
      <c r="H57" s="4" t="s">
        <v>17</v>
      </c>
      <c r="I57" s="4">
        <v>2</v>
      </c>
    </row>
    <row r="58" spans="1:9" outlineLevel="1" x14ac:dyDescent="0.25">
      <c r="A58" s="6" t="s">
        <v>303</v>
      </c>
      <c r="C58" s="11">
        <f>SUBTOTAL(9,C44:C57)</f>
        <v>977000</v>
      </c>
      <c r="D58" s="11">
        <f>SUBTOTAL(9,D44:D57)</f>
        <v>537350</v>
      </c>
    </row>
    <row r="59" spans="1:9" outlineLevel="2" x14ac:dyDescent="0.25">
      <c r="A59" s="4" t="s">
        <v>195</v>
      </c>
      <c r="B59" s="4" t="s">
        <v>44</v>
      </c>
      <c r="C59" s="11">
        <v>22500</v>
      </c>
      <c r="D59" s="11">
        <v>12375</v>
      </c>
      <c r="F59" s="4" t="s">
        <v>40</v>
      </c>
      <c r="G59" s="4" t="s">
        <v>41</v>
      </c>
      <c r="H59" s="4" t="s">
        <v>8</v>
      </c>
      <c r="I59" s="4">
        <v>12</v>
      </c>
    </row>
    <row r="60" spans="1:9" outlineLevel="1" x14ac:dyDescent="0.25">
      <c r="A60" s="6" t="s">
        <v>304</v>
      </c>
      <c r="C60" s="11">
        <f>SUBTOTAL(9,C59:C59)</f>
        <v>22500</v>
      </c>
      <c r="D60" s="11">
        <f>SUBTOTAL(9,D59:D59)</f>
        <v>12375</v>
      </c>
    </row>
    <row r="61" spans="1:9" outlineLevel="2" x14ac:dyDescent="0.25">
      <c r="A61" s="4" t="s">
        <v>174</v>
      </c>
      <c r="B61" s="4" t="s">
        <v>19</v>
      </c>
      <c r="C61" s="11">
        <v>175000</v>
      </c>
      <c r="D61" s="11">
        <v>96250</v>
      </c>
      <c r="F61" s="4" t="s">
        <v>6</v>
      </c>
      <c r="G61" s="4" t="s">
        <v>7</v>
      </c>
      <c r="H61" s="4" t="s">
        <v>17</v>
      </c>
      <c r="I61" s="4">
        <v>2</v>
      </c>
    </row>
    <row r="62" spans="1:9" outlineLevel="2" x14ac:dyDescent="0.25">
      <c r="A62" s="4" t="s">
        <v>174</v>
      </c>
      <c r="B62" s="4" t="s">
        <v>19</v>
      </c>
      <c r="C62" s="11">
        <v>176500</v>
      </c>
      <c r="D62" s="11">
        <v>97075</v>
      </c>
      <c r="F62" s="4" t="s">
        <v>22</v>
      </c>
      <c r="G62" s="4" t="s">
        <v>23</v>
      </c>
      <c r="H62" s="4" t="s">
        <v>17</v>
      </c>
      <c r="I62" s="4">
        <v>3</v>
      </c>
    </row>
    <row r="63" spans="1:9" outlineLevel="2" x14ac:dyDescent="0.25">
      <c r="A63" s="4" t="s">
        <v>174</v>
      </c>
      <c r="B63" s="4" t="s">
        <v>19</v>
      </c>
      <c r="C63" s="11">
        <v>309500</v>
      </c>
      <c r="D63" s="11">
        <v>170225</v>
      </c>
      <c r="F63" s="4" t="s">
        <v>112</v>
      </c>
      <c r="G63" s="4" t="s">
        <v>113</v>
      </c>
      <c r="H63" s="4" t="s">
        <v>17</v>
      </c>
      <c r="I63" s="4">
        <v>3</v>
      </c>
    </row>
    <row r="64" spans="1:9" ht="30" outlineLevel="1" x14ac:dyDescent="0.25">
      <c r="A64" s="6" t="s">
        <v>305</v>
      </c>
      <c r="C64" s="11">
        <f>SUBTOTAL(9,C61:C63)</f>
        <v>661000</v>
      </c>
      <c r="D64" s="11">
        <f>SUBTOTAL(9,D61:D63)</f>
        <v>363550</v>
      </c>
    </row>
    <row r="65" spans="1:9" outlineLevel="2" x14ac:dyDescent="0.25">
      <c r="A65" s="4" t="s">
        <v>220</v>
      </c>
      <c r="B65" s="4" t="s">
        <v>73</v>
      </c>
      <c r="C65" s="11">
        <v>49375</v>
      </c>
      <c r="D65" s="11">
        <v>27156.25</v>
      </c>
      <c r="F65" s="4" t="s">
        <v>61</v>
      </c>
      <c r="G65" s="4" t="s">
        <v>62</v>
      </c>
      <c r="H65" s="4" t="s">
        <v>17</v>
      </c>
      <c r="I65" s="4">
        <v>7</v>
      </c>
    </row>
    <row r="66" spans="1:9" ht="30" outlineLevel="2" x14ac:dyDescent="0.25">
      <c r="A66" s="4" t="s">
        <v>220</v>
      </c>
      <c r="B66" s="4" t="s">
        <v>73</v>
      </c>
      <c r="C66" s="11">
        <v>113626.25</v>
      </c>
      <c r="D66" s="11">
        <v>62494.44</v>
      </c>
      <c r="F66" s="4" t="s">
        <v>134</v>
      </c>
      <c r="G66" s="4" t="s">
        <v>135</v>
      </c>
      <c r="H66" s="4" t="s">
        <v>17</v>
      </c>
      <c r="I66" s="4">
        <v>4</v>
      </c>
    </row>
    <row r="67" spans="1:9" outlineLevel="1" x14ac:dyDescent="0.25">
      <c r="A67" s="6" t="s">
        <v>306</v>
      </c>
      <c r="C67" s="11">
        <f>SUBTOTAL(9,C65:C66)</f>
        <v>163001.25</v>
      </c>
      <c r="D67" s="11">
        <f>SUBTOTAL(9,D65:D66)</f>
        <v>89650.69</v>
      </c>
    </row>
    <row r="68" spans="1:9" outlineLevel="2" x14ac:dyDescent="0.25">
      <c r="A68" s="4" t="s">
        <v>193</v>
      </c>
      <c r="B68" s="4" t="s">
        <v>42</v>
      </c>
      <c r="C68" s="11">
        <v>128750</v>
      </c>
      <c r="D68" s="11">
        <v>70812.5</v>
      </c>
      <c r="F68" s="4" t="s">
        <v>40</v>
      </c>
      <c r="G68" s="4" t="s">
        <v>41</v>
      </c>
      <c r="H68" s="4" t="s">
        <v>8</v>
      </c>
      <c r="I68" s="4">
        <v>10</v>
      </c>
    </row>
    <row r="69" spans="1:9" outlineLevel="2" x14ac:dyDescent="0.25">
      <c r="A69" s="4" t="s">
        <v>193</v>
      </c>
      <c r="B69" s="4" t="s">
        <v>42</v>
      </c>
      <c r="C69" s="11">
        <v>225000</v>
      </c>
      <c r="D69" s="11">
        <v>123750</v>
      </c>
      <c r="F69" s="4" t="s">
        <v>100</v>
      </c>
      <c r="G69" s="4" t="s">
        <v>101</v>
      </c>
      <c r="H69" s="4" t="s">
        <v>8</v>
      </c>
      <c r="I69" s="4">
        <v>10</v>
      </c>
    </row>
    <row r="70" spans="1:9" outlineLevel="1" x14ac:dyDescent="0.25">
      <c r="A70" s="6" t="s">
        <v>307</v>
      </c>
      <c r="C70" s="11">
        <f>SUBTOTAL(9,C68:C69)</f>
        <v>353750</v>
      </c>
      <c r="D70" s="11">
        <f>SUBTOTAL(9,D68:D69)</f>
        <v>194562.5</v>
      </c>
    </row>
    <row r="71" spans="1:9" outlineLevel="2" x14ac:dyDescent="0.25">
      <c r="A71" s="4" t="s">
        <v>194</v>
      </c>
      <c r="B71" s="4" t="s">
        <v>43</v>
      </c>
      <c r="C71" s="11">
        <v>108750</v>
      </c>
      <c r="D71" s="11">
        <v>59812.5</v>
      </c>
      <c r="F71" s="4" t="s">
        <v>40</v>
      </c>
      <c r="G71" s="4" t="s">
        <v>41</v>
      </c>
      <c r="H71" s="4" t="s">
        <v>8</v>
      </c>
      <c r="I71" s="4">
        <v>11</v>
      </c>
    </row>
    <row r="72" spans="1:9" outlineLevel="1" x14ac:dyDescent="0.25">
      <c r="A72" s="6" t="s">
        <v>308</v>
      </c>
      <c r="C72" s="11">
        <f>SUBTOTAL(9,C71:C71)</f>
        <v>108750</v>
      </c>
      <c r="D72" s="11">
        <f>SUBTOTAL(9,D71:D71)</f>
        <v>59812.5</v>
      </c>
    </row>
    <row r="73" spans="1:9" outlineLevel="2" x14ac:dyDescent="0.25">
      <c r="A73" s="4" t="s">
        <v>179</v>
      </c>
      <c r="B73" s="4" t="s">
        <v>26</v>
      </c>
      <c r="C73" s="11">
        <v>20000</v>
      </c>
      <c r="D73" s="11">
        <v>11000</v>
      </c>
      <c r="F73" s="4" t="s">
        <v>22</v>
      </c>
      <c r="G73" s="4" t="s">
        <v>23</v>
      </c>
      <c r="H73" s="4" t="s">
        <v>8</v>
      </c>
      <c r="I73" s="4">
        <v>10</v>
      </c>
    </row>
    <row r="74" spans="1:9" outlineLevel="2" x14ac:dyDescent="0.25">
      <c r="A74" s="4" t="s">
        <v>179</v>
      </c>
      <c r="B74" s="4" t="s">
        <v>26</v>
      </c>
      <c r="C74" s="11">
        <v>99956.25</v>
      </c>
      <c r="D74" s="11">
        <v>54975.94</v>
      </c>
      <c r="F74" s="4" t="s">
        <v>61</v>
      </c>
      <c r="G74" s="4" t="s">
        <v>62</v>
      </c>
      <c r="H74" s="4" t="s">
        <v>8</v>
      </c>
      <c r="I74" s="4">
        <v>16</v>
      </c>
    </row>
    <row r="75" spans="1:9" outlineLevel="2" x14ac:dyDescent="0.25">
      <c r="A75" s="4" t="s">
        <v>179</v>
      </c>
      <c r="B75" s="4" t="s">
        <v>26</v>
      </c>
      <c r="C75" s="11">
        <v>100221.25</v>
      </c>
      <c r="D75" s="11">
        <v>55121.69</v>
      </c>
      <c r="F75" s="4" t="s">
        <v>76</v>
      </c>
      <c r="G75" s="4" t="s">
        <v>77</v>
      </c>
      <c r="H75" s="4" t="s">
        <v>8</v>
      </c>
      <c r="I75" s="4">
        <v>13</v>
      </c>
    </row>
    <row r="76" spans="1:9" outlineLevel="2" x14ac:dyDescent="0.25">
      <c r="A76" s="4" t="s">
        <v>179</v>
      </c>
      <c r="B76" s="4" t="s">
        <v>26</v>
      </c>
      <c r="C76" s="11">
        <v>149850</v>
      </c>
      <c r="D76" s="11">
        <v>82417.5</v>
      </c>
      <c r="F76" s="4" t="s">
        <v>112</v>
      </c>
      <c r="G76" s="4" t="s">
        <v>113</v>
      </c>
      <c r="H76" s="4" t="s">
        <v>8</v>
      </c>
      <c r="I76" s="4">
        <v>10</v>
      </c>
    </row>
    <row r="77" spans="1:9" ht="30" outlineLevel="2" x14ac:dyDescent="0.25">
      <c r="A77" s="4" t="s">
        <v>179</v>
      </c>
      <c r="B77" s="4" t="s">
        <v>26</v>
      </c>
      <c r="C77" s="11">
        <v>100090</v>
      </c>
      <c r="D77" s="11">
        <v>55049.5</v>
      </c>
      <c r="F77" s="4" t="s">
        <v>147</v>
      </c>
      <c r="G77" s="4" t="s">
        <v>148</v>
      </c>
      <c r="H77" s="4" t="s">
        <v>8</v>
      </c>
      <c r="I77" s="4">
        <v>9</v>
      </c>
    </row>
    <row r="78" spans="1:9" outlineLevel="1" x14ac:dyDescent="0.25">
      <c r="A78" s="6" t="s">
        <v>309</v>
      </c>
      <c r="C78" s="11">
        <f>SUBTOTAL(9,C73:C77)</f>
        <v>470117.5</v>
      </c>
      <c r="D78" s="11">
        <f>SUBTOTAL(9,D73:D77)</f>
        <v>258564.63</v>
      </c>
    </row>
    <row r="79" spans="1:9" outlineLevel="2" x14ac:dyDescent="0.25">
      <c r="A79" s="4" t="s">
        <v>202</v>
      </c>
      <c r="B79" s="4" t="s">
        <v>51</v>
      </c>
      <c r="C79" s="11">
        <v>76650</v>
      </c>
      <c r="D79" s="11">
        <v>42157.5</v>
      </c>
      <c r="F79" s="4" t="s">
        <v>40</v>
      </c>
      <c r="G79" s="4" t="s">
        <v>41</v>
      </c>
      <c r="H79" s="4" t="s">
        <v>17</v>
      </c>
      <c r="I79" s="4">
        <v>5</v>
      </c>
    </row>
    <row r="80" spans="1:9" outlineLevel="2" x14ac:dyDescent="0.25">
      <c r="A80" s="4" t="s">
        <v>202</v>
      </c>
      <c r="B80" s="4" t="s">
        <v>51</v>
      </c>
      <c r="C80" s="11">
        <v>67500</v>
      </c>
      <c r="D80" s="11">
        <v>37125</v>
      </c>
      <c r="F80" s="4" t="s">
        <v>61</v>
      </c>
      <c r="G80" s="4" t="s">
        <v>62</v>
      </c>
      <c r="H80" s="4" t="s">
        <v>17</v>
      </c>
      <c r="I80" s="4">
        <v>8</v>
      </c>
    </row>
    <row r="81" spans="1:9" outlineLevel="2" x14ac:dyDescent="0.25">
      <c r="A81" s="4" t="s">
        <v>202</v>
      </c>
      <c r="B81" s="4" t="s">
        <v>51</v>
      </c>
      <c r="C81" s="11">
        <v>75000</v>
      </c>
      <c r="D81" s="11">
        <v>41250</v>
      </c>
      <c r="F81" s="4" t="s">
        <v>76</v>
      </c>
      <c r="G81" s="4" t="s">
        <v>77</v>
      </c>
      <c r="H81" s="4" t="s">
        <v>17</v>
      </c>
      <c r="I81" s="4">
        <v>3</v>
      </c>
    </row>
    <row r="82" spans="1:9" outlineLevel="2" x14ac:dyDescent="0.25">
      <c r="A82" s="4" t="s">
        <v>202</v>
      </c>
      <c r="B82" s="4" t="s">
        <v>51</v>
      </c>
      <c r="C82" s="11">
        <v>75000</v>
      </c>
      <c r="D82" s="11">
        <v>41250</v>
      </c>
      <c r="F82" s="4" t="s">
        <v>85</v>
      </c>
      <c r="G82" s="4" t="s">
        <v>86</v>
      </c>
      <c r="H82" s="4" t="s">
        <v>17</v>
      </c>
      <c r="I82" s="4">
        <v>3</v>
      </c>
    </row>
    <row r="83" spans="1:9" outlineLevel="1" x14ac:dyDescent="0.25">
      <c r="A83" s="6" t="s">
        <v>310</v>
      </c>
      <c r="C83" s="11">
        <f>SUBTOTAL(9,C79:C82)</f>
        <v>294150</v>
      </c>
      <c r="D83" s="11">
        <f>SUBTOTAL(9,D79:D82)</f>
        <v>161782.5</v>
      </c>
    </row>
    <row r="84" spans="1:9" outlineLevel="2" x14ac:dyDescent="0.25">
      <c r="A84" s="4" t="s">
        <v>180</v>
      </c>
      <c r="B84" s="4" t="s">
        <v>27</v>
      </c>
      <c r="C84" s="11">
        <v>50000</v>
      </c>
      <c r="D84" s="11">
        <v>27500</v>
      </c>
      <c r="F84" s="4" t="s">
        <v>22</v>
      </c>
      <c r="G84" s="4" t="s">
        <v>23</v>
      </c>
      <c r="H84" s="4" t="s">
        <v>8</v>
      </c>
      <c r="I84" s="4">
        <v>11</v>
      </c>
    </row>
    <row r="85" spans="1:9" outlineLevel="1" x14ac:dyDescent="0.25">
      <c r="A85" s="6" t="s">
        <v>311</v>
      </c>
      <c r="C85" s="11">
        <f>SUBTOTAL(9,C84:C84)</f>
        <v>50000</v>
      </c>
      <c r="D85" s="11">
        <f>SUBTOTAL(9,D84:D84)</f>
        <v>27500</v>
      </c>
    </row>
    <row r="86" spans="1:9" ht="30" outlineLevel="2" x14ac:dyDescent="0.25">
      <c r="A86" s="4" t="s">
        <v>278</v>
      </c>
      <c r="B86" s="4" t="s">
        <v>152</v>
      </c>
      <c r="C86" s="11">
        <v>254631.25</v>
      </c>
      <c r="D86" s="11">
        <v>140047.19</v>
      </c>
      <c r="F86" s="4" t="s">
        <v>150</v>
      </c>
      <c r="G86" s="4" t="s">
        <v>151</v>
      </c>
      <c r="H86" s="4" t="s">
        <v>8</v>
      </c>
      <c r="I86" s="4">
        <v>4</v>
      </c>
    </row>
    <row r="87" spans="1:9" outlineLevel="1" x14ac:dyDescent="0.25">
      <c r="A87" s="6" t="s">
        <v>312</v>
      </c>
      <c r="C87" s="11">
        <f>SUBTOTAL(9,C86:C86)</f>
        <v>254631.25</v>
      </c>
      <c r="D87" s="11">
        <f>SUBTOTAL(9,D86:D86)</f>
        <v>140047.19</v>
      </c>
    </row>
    <row r="88" spans="1:9" outlineLevel="2" x14ac:dyDescent="0.25">
      <c r="A88" s="4" t="s">
        <v>224</v>
      </c>
      <c r="B88" s="4" t="s">
        <v>79</v>
      </c>
      <c r="C88" s="11">
        <v>100000</v>
      </c>
      <c r="F88" s="4" t="s">
        <v>76</v>
      </c>
      <c r="G88" s="4" t="s">
        <v>77</v>
      </c>
      <c r="H88" s="4" t="s">
        <v>8</v>
      </c>
      <c r="I88" s="4">
        <v>12</v>
      </c>
    </row>
    <row r="89" spans="1:9" outlineLevel="1" x14ac:dyDescent="0.25">
      <c r="A89" s="6" t="s">
        <v>313</v>
      </c>
      <c r="C89" s="11">
        <f>SUBTOTAL(9,C88:C88)</f>
        <v>100000</v>
      </c>
      <c r="D89" s="11">
        <f>SUBTOTAL(9,D88:D88)</f>
        <v>0</v>
      </c>
    </row>
    <row r="90" spans="1:9" ht="30" outlineLevel="2" x14ac:dyDescent="0.25">
      <c r="A90" s="4" t="s">
        <v>281</v>
      </c>
      <c r="B90" s="4" t="s">
        <v>157</v>
      </c>
      <c r="C90" s="11">
        <v>160000</v>
      </c>
      <c r="D90" s="11">
        <v>88000</v>
      </c>
      <c r="F90" s="4" t="s">
        <v>155</v>
      </c>
      <c r="G90" s="4" t="s">
        <v>156</v>
      </c>
      <c r="H90" s="4" t="s">
        <v>8</v>
      </c>
      <c r="I90" s="4">
        <v>7</v>
      </c>
    </row>
    <row r="91" spans="1:9" outlineLevel="1" x14ac:dyDescent="0.25">
      <c r="A91" s="6" t="s">
        <v>314</v>
      </c>
      <c r="C91" s="11">
        <f>SUBTOTAL(9,C90:C90)</f>
        <v>160000</v>
      </c>
      <c r="D91" s="11">
        <f>SUBTOTAL(9,D90:D90)</f>
        <v>88000</v>
      </c>
    </row>
    <row r="92" spans="1:9" outlineLevel="2" x14ac:dyDescent="0.25">
      <c r="A92" s="4" t="s">
        <v>197</v>
      </c>
      <c r="B92" s="4" t="s">
        <v>46</v>
      </c>
      <c r="C92" s="11">
        <v>188750</v>
      </c>
      <c r="D92" s="11">
        <v>103812.5</v>
      </c>
      <c r="F92" s="4" t="s">
        <v>40</v>
      </c>
      <c r="G92" s="4" t="s">
        <v>41</v>
      </c>
      <c r="H92" s="4" t="s">
        <v>8</v>
      </c>
      <c r="I92" s="4">
        <v>14</v>
      </c>
    </row>
    <row r="93" spans="1:9" outlineLevel="1" x14ac:dyDescent="0.25">
      <c r="A93" s="6" t="s">
        <v>315</v>
      </c>
      <c r="C93" s="11">
        <f>SUBTOTAL(9,C92:C92)</f>
        <v>188750</v>
      </c>
      <c r="D93" s="11">
        <f>SUBTOTAL(9,D92:D92)</f>
        <v>103812.5</v>
      </c>
    </row>
    <row r="94" spans="1:9" ht="30" outlineLevel="2" x14ac:dyDescent="0.25">
      <c r="A94" s="4" t="s">
        <v>230</v>
      </c>
      <c r="B94" s="4" t="s">
        <v>87</v>
      </c>
      <c r="C94" s="11">
        <v>20000</v>
      </c>
      <c r="D94" s="11">
        <v>11000</v>
      </c>
      <c r="F94" s="4" t="s">
        <v>85</v>
      </c>
      <c r="G94" s="4" t="s">
        <v>86</v>
      </c>
      <c r="H94" s="4" t="s">
        <v>8</v>
      </c>
      <c r="I94" s="4">
        <v>11</v>
      </c>
    </row>
    <row r="95" spans="1:9" ht="30" outlineLevel="1" x14ac:dyDescent="0.25">
      <c r="A95" s="6" t="s">
        <v>316</v>
      </c>
      <c r="C95" s="11">
        <f>SUBTOTAL(9,C94:C94)</f>
        <v>20000</v>
      </c>
      <c r="D95" s="11">
        <f>SUBTOTAL(9,D94:D94)</f>
        <v>11000</v>
      </c>
    </row>
    <row r="96" spans="1:9" ht="30" outlineLevel="2" x14ac:dyDescent="0.25">
      <c r="A96" s="4" t="s">
        <v>239</v>
      </c>
      <c r="B96" s="4" t="s">
        <v>97</v>
      </c>
      <c r="C96" s="11">
        <v>70000</v>
      </c>
      <c r="D96" s="11">
        <v>38500</v>
      </c>
      <c r="F96" s="4" t="s">
        <v>85</v>
      </c>
      <c r="G96" s="4" t="s">
        <v>86</v>
      </c>
      <c r="H96" s="4" t="s">
        <v>17</v>
      </c>
      <c r="I96" s="4">
        <v>8</v>
      </c>
    </row>
    <row r="97" spans="1:9" ht="30" outlineLevel="1" x14ac:dyDescent="0.25">
      <c r="A97" s="6" t="s">
        <v>317</v>
      </c>
      <c r="C97" s="11">
        <f>SUBTOTAL(9,C96:C96)</f>
        <v>70000</v>
      </c>
      <c r="D97" s="11">
        <f>SUBTOTAL(9,D96:D96)</f>
        <v>38500</v>
      </c>
    </row>
    <row r="98" spans="1:9" outlineLevel="2" x14ac:dyDescent="0.25">
      <c r="A98" s="4" t="s">
        <v>221</v>
      </c>
      <c r="B98" s="4" t="s">
        <v>74</v>
      </c>
      <c r="C98" s="11">
        <v>102875</v>
      </c>
      <c r="D98" s="11">
        <v>56581.25</v>
      </c>
      <c r="F98" s="4" t="s">
        <v>61</v>
      </c>
      <c r="G98" s="4" t="s">
        <v>62</v>
      </c>
      <c r="H98" s="4" t="s">
        <v>17</v>
      </c>
      <c r="I98" s="4">
        <v>9</v>
      </c>
    </row>
    <row r="99" spans="1:9" outlineLevel="2" x14ac:dyDescent="0.25">
      <c r="A99" s="4" t="s">
        <v>221</v>
      </c>
      <c r="B99" s="4" t="s">
        <v>74</v>
      </c>
      <c r="C99" s="11">
        <v>176000</v>
      </c>
      <c r="D99" s="11">
        <v>96800</v>
      </c>
      <c r="F99" s="4" t="s">
        <v>76</v>
      </c>
      <c r="G99" s="4" t="s">
        <v>77</v>
      </c>
      <c r="H99" s="4" t="s">
        <v>17</v>
      </c>
      <c r="I99" s="4">
        <v>4</v>
      </c>
    </row>
    <row r="100" spans="1:9" outlineLevel="1" x14ac:dyDescent="0.25">
      <c r="A100" s="6" t="s">
        <v>318</v>
      </c>
      <c r="C100" s="11">
        <f>SUBTOTAL(9,C98:C99)</f>
        <v>278875</v>
      </c>
      <c r="D100" s="11">
        <f>SUBTOTAL(9,D98:D99)</f>
        <v>153381.25</v>
      </c>
    </row>
    <row r="101" spans="1:9" outlineLevel="2" x14ac:dyDescent="0.25">
      <c r="A101" s="4" t="s">
        <v>196</v>
      </c>
      <c r="B101" s="4" t="s">
        <v>45</v>
      </c>
      <c r="C101" s="11">
        <v>184375</v>
      </c>
      <c r="D101" s="11">
        <v>101406.25</v>
      </c>
      <c r="F101" s="4" t="s">
        <v>40</v>
      </c>
      <c r="G101" s="4" t="s">
        <v>41</v>
      </c>
      <c r="H101" s="4" t="s">
        <v>8</v>
      </c>
      <c r="I101" s="4">
        <v>13</v>
      </c>
    </row>
    <row r="102" spans="1:9" outlineLevel="1" x14ac:dyDescent="0.25">
      <c r="A102" s="6" t="s">
        <v>319</v>
      </c>
      <c r="C102" s="11">
        <f>SUBTOTAL(9,C101:C101)</f>
        <v>184375</v>
      </c>
      <c r="D102" s="11">
        <f>SUBTOTAL(9,D101:D101)</f>
        <v>101406.25</v>
      </c>
    </row>
    <row r="103" spans="1:9" ht="30" outlineLevel="2" x14ac:dyDescent="0.25">
      <c r="A103" s="4" t="s">
        <v>231</v>
      </c>
      <c r="B103" s="4" t="s">
        <v>88</v>
      </c>
      <c r="C103" s="11">
        <v>125000</v>
      </c>
      <c r="D103" s="11">
        <v>68750</v>
      </c>
      <c r="F103" s="4" t="s">
        <v>85</v>
      </c>
      <c r="G103" s="4" t="s">
        <v>86</v>
      </c>
      <c r="H103" s="4" t="s">
        <v>8</v>
      </c>
      <c r="I103" s="4">
        <v>12</v>
      </c>
    </row>
    <row r="104" spans="1:9" ht="30" outlineLevel="1" x14ac:dyDescent="0.25">
      <c r="A104" s="6" t="s">
        <v>320</v>
      </c>
      <c r="C104" s="11">
        <f>SUBTOTAL(9,C103:C103)</f>
        <v>125000</v>
      </c>
      <c r="D104" s="11">
        <f>SUBTOTAL(9,D103:D103)</f>
        <v>68750</v>
      </c>
    </row>
    <row r="105" spans="1:9" ht="30" outlineLevel="2" x14ac:dyDescent="0.25">
      <c r="A105" s="4" t="s">
        <v>271</v>
      </c>
      <c r="B105" s="4" t="s">
        <v>139</v>
      </c>
      <c r="C105" s="11">
        <v>71000</v>
      </c>
      <c r="D105" s="11">
        <v>39050</v>
      </c>
      <c r="F105" s="4" t="s">
        <v>137</v>
      </c>
      <c r="G105" s="4" t="s">
        <v>138</v>
      </c>
      <c r="H105" s="4" t="s">
        <v>8</v>
      </c>
      <c r="I105" s="4">
        <v>9</v>
      </c>
    </row>
    <row r="106" spans="1:9" ht="30" outlineLevel="1" x14ac:dyDescent="0.25">
      <c r="A106" s="6" t="s">
        <v>321</v>
      </c>
      <c r="C106" s="11">
        <f>SUBTOTAL(9,C105:C105)</f>
        <v>71000</v>
      </c>
      <c r="D106" s="11">
        <f>SUBTOTAL(9,D105:D105)</f>
        <v>39050</v>
      </c>
    </row>
    <row r="107" spans="1:9" outlineLevel="2" x14ac:dyDescent="0.25">
      <c r="A107" s="4" t="s">
        <v>261</v>
      </c>
      <c r="B107" s="4" t="s">
        <v>125</v>
      </c>
      <c r="C107" s="11">
        <v>110000</v>
      </c>
      <c r="D107" s="11">
        <v>60500</v>
      </c>
      <c r="F107" s="4" t="s">
        <v>123</v>
      </c>
      <c r="G107" s="4" t="s">
        <v>124</v>
      </c>
      <c r="H107" s="4" t="s">
        <v>8</v>
      </c>
      <c r="I107" s="4">
        <v>7</v>
      </c>
    </row>
    <row r="108" spans="1:9" outlineLevel="1" x14ac:dyDescent="0.25">
      <c r="A108" s="6" t="s">
        <v>322</v>
      </c>
      <c r="C108" s="11">
        <f>SUBTOTAL(9,C107:C107)</f>
        <v>110000</v>
      </c>
      <c r="D108" s="11">
        <f>SUBTOTAL(9,D107:D107)</f>
        <v>60500</v>
      </c>
    </row>
    <row r="109" spans="1:9" outlineLevel="2" x14ac:dyDescent="0.25">
      <c r="A109" s="4" t="s">
        <v>211</v>
      </c>
      <c r="B109" s="4" t="s">
        <v>64</v>
      </c>
      <c r="C109" s="11">
        <v>78750</v>
      </c>
      <c r="D109" s="11">
        <v>43312.5</v>
      </c>
      <c r="F109" s="4" t="s">
        <v>61</v>
      </c>
      <c r="G109" s="4" t="s">
        <v>62</v>
      </c>
      <c r="H109" s="4" t="s">
        <v>8</v>
      </c>
      <c r="I109" s="4">
        <v>18</v>
      </c>
    </row>
    <row r="110" spans="1:9" outlineLevel="2" x14ac:dyDescent="0.25">
      <c r="A110" s="4" t="s">
        <v>211</v>
      </c>
      <c r="B110" s="4" t="s">
        <v>64</v>
      </c>
      <c r="C110" s="11">
        <v>48750</v>
      </c>
      <c r="D110" s="11">
        <v>26812.5</v>
      </c>
      <c r="F110" s="4" t="s">
        <v>76</v>
      </c>
      <c r="G110" s="4" t="s">
        <v>77</v>
      </c>
      <c r="H110" s="4" t="s">
        <v>8</v>
      </c>
      <c r="I110" s="4">
        <v>14</v>
      </c>
    </row>
    <row r="111" spans="1:9" ht="30" outlineLevel="2" x14ac:dyDescent="0.25">
      <c r="A111" s="4" t="s">
        <v>211</v>
      </c>
      <c r="B111" s="4" t="s">
        <v>64</v>
      </c>
      <c r="C111" s="11">
        <v>35000</v>
      </c>
      <c r="D111" s="11">
        <v>19250</v>
      </c>
      <c r="F111" s="4" t="s">
        <v>147</v>
      </c>
      <c r="G111" s="4" t="s">
        <v>148</v>
      </c>
      <c r="H111" s="4" t="s">
        <v>8</v>
      </c>
      <c r="I111" s="4">
        <v>10</v>
      </c>
    </row>
    <row r="112" spans="1:9" outlineLevel="1" x14ac:dyDescent="0.25">
      <c r="A112" s="6" t="s">
        <v>323</v>
      </c>
      <c r="C112" s="11">
        <f>SUBTOTAL(9,C109:C111)</f>
        <v>162500</v>
      </c>
      <c r="D112" s="11">
        <f>SUBTOTAL(9,D109:D111)</f>
        <v>89375</v>
      </c>
    </row>
    <row r="113" spans="1:9" outlineLevel="2" x14ac:dyDescent="0.25">
      <c r="A113" s="4" t="s">
        <v>255</v>
      </c>
      <c r="B113" s="4" t="s">
        <v>117</v>
      </c>
      <c r="C113" s="11">
        <v>110000</v>
      </c>
      <c r="D113" s="11">
        <v>60500</v>
      </c>
      <c r="F113" s="4" t="s">
        <v>112</v>
      </c>
      <c r="G113" s="4" t="s">
        <v>113</v>
      </c>
      <c r="H113" s="4" t="s">
        <v>8</v>
      </c>
      <c r="I113" s="4">
        <v>15</v>
      </c>
    </row>
    <row r="114" spans="1:9" outlineLevel="1" x14ac:dyDescent="0.25">
      <c r="A114" s="6" t="s">
        <v>324</v>
      </c>
      <c r="C114" s="11">
        <f>SUBTOTAL(9,C113:C113)</f>
        <v>110000</v>
      </c>
      <c r="D114" s="11">
        <f>SUBTOTAL(9,D113:D113)</f>
        <v>60500</v>
      </c>
    </row>
    <row r="115" spans="1:9" outlineLevel="2" x14ac:dyDescent="0.25">
      <c r="A115" s="4" t="s">
        <v>166</v>
      </c>
      <c r="B115" s="4" t="s">
        <v>10</v>
      </c>
      <c r="C115" s="11">
        <v>199625</v>
      </c>
      <c r="D115" s="11">
        <v>109793.75</v>
      </c>
      <c r="F115" s="4" t="s">
        <v>6</v>
      </c>
      <c r="G115" s="4" t="s">
        <v>7</v>
      </c>
      <c r="H115" s="4" t="s">
        <v>8</v>
      </c>
      <c r="I115" s="4">
        <v>6</v>
      </c>
    </row>
    <row r="116" spans="1:9" outlineLevel="1" x14ac:dyDescent="0.25">
      <c r="A116" s="6" t="s">
        <v>325</v>
      </c>
      <c r="C116" s="11">
        <f>SUBTOTAL(9,C115:C115)</f>
        <v>199625</v>
      </c>
      <c r="D116" s="11">
        <f>SUBTOTAL(9,D115:D115)</f>
        <v>109793.75</v>
      </c>
    </row>
    <row r="117" spans="1:9" outlineLevel="2" x14ac:dyDescent="0.25">
      <c r="A117" s="4" t="s">
        <v>253</v>
      </c>
      <c r="B117" s="4" t="s">
        <v>115</v>
      </c>
      <c r="C117" s="11">
        <v>118625</v>
      </c>
      <c r="D117" s="11">
        <v>65243.75</v>
      </c>
      <c r="F117" s="4" t="s">
        <v>112</v>
      </c>
      <c r="G117" s="4" t="s">
        <v>113</v>
      </c>
      <c r="H117" s="4" t="s">
        <v>8</v>
      </c>
      <c r="I117" s="4">
        <v>12</v>
      </c>
    </row>
    <row r="118" spans="1:9" outlineLevel="1" x14ac:dyDescent="0.25">
      <c r="A118" s="6" t="s">
        <v>326</v>
      </c>
      <c r="C118" s="11">
        <f>SUBTOTAL(9,C117:C117)</f>
        <v>118625</v>
      </c>
      <c r="D118" s="11">
        <f>SUBTOTAL(9,D117:D117)</f>
        <v>65243.75</v>
      </c>
    </row>
    <row r="119" spans="1:9" outlineLevel="2" x14ac:dyDescent="0.25">
      <c r="A119" s="4" t="s">
        <v>245</v>
      </c>
      <c r="B119" s="4" t="s">
        <v>105</v>
      </c>
      <c r="C119" s="11">
        <v>108750</v>
      </c>
      <c r="D119" s="11">
        <v>59812.5</v>
      </c>
      <c r="F119" s="4" t="s">
        <v>100</v>
      </c>
      <c r="G119" s="4" t="s">
        <v>101</v>
      </c>
      <c r="H119" s="4" t="s">
        <v>8</v>
      </c>
      <c r="I119" s="4">
        <v>14</v>
      </c>
    </row>
    <row r="120" spans="1:9" outlineLevel="1" x14ac:dyDescent="0.25">
      <c r="A120" s="6" t="s">
        <v>327</v>
      </c>
      <c r="C120" s="11">
        <f>SUBTOTAL(9,C119:C119)</f>
        <v>108750</v>
      </c>
      <c r="D120" s="11">
        <f>SUBTOTAL(9,D119:D119)</f>
        <v>59812.5</v>
      </c>
    </row>
    <row r="121" spans="1:9" outlineLevel="2" x14ac:dyDescent="0.25">
      <c r="A121" s="4" t="s">
        <v>232</v>
      </c>
      <c r="B121" s="4" t="s">
        <v>89</v>
      </c>
      <c r="C121" s="11">
        <v>99887.5</v>
      </c>
      <c r="D121" s="11">
        <v>54938.13</v>
      </c>
      <c r="F121" s="4" t="s">
        <v>85</v>
      </c>
      <c r="G121" s="4" t="s">
        <v>86</v>
      </c>
      <c r="H121" s="4" t="s">
        <v>8</v>
      </c>
      <c r="I121" s="4">
        <v>13</v>
      </c>
    </row>
    <row r="122" spans="1:9" outlineLevel="2" x14ac:dyDescent="0.25">
      <c r="A122" s="4" t="s">
        <v>232</v>
      </c>
      <c r="B122" s="4" t="s">
        <v>89</v>
      </c>
      <c r="C122" s="11">
        <v>140000</v>
      </c>
      <c r="D122" s="11">
        <v>77000</v>
      </c>
      <c r="F122" s="4" t="s">
        <v>112</v>
      </c>
      <c r="G122" s="4" t="s">
        <v>113</v>
      </c>
      <c r="H122" s="4" t="s">
        <v>8</v>
      </c>
      <c r="I122" s="4">
        <v>11</v>
      </c>
    </row>
    <row r="123" spans="1:9" outlineLevel="1" x14ac:dyDescent="0.25">
      <c r="A123" s="6" t="s">
        <v>328</v>
      </c>
      <c r="C123" s="11">
        <f>SUBTOTAL(9,C121:C122)</f>
        <v>239887.5</v>
      </c>
      <c r="D123" s="11">
        <f>SUBTOTAL(9,D121:D122)</f>
        <v>131938.13</v>
      </c>
    </row>
    <row r="124" spans="1:9" outlineLevel="2" x14ac:dyDescent="0.25">
      <c r="A124" s="4" t="s">
        <v>258</v>
      </c>
      <c r="B124" s="4" t="s">
        <v>120</v>
      </c>
      <c r="C124" s="11">
        <v>59813.75</v>
      </c>
      <c r="D124" s="11">
        <v>32897.56</v>
      </c>
      <c r="F124" s="4" t="s">
        <v>112</v>
      </c>
      <c r="G124" s="4" t="s">
        <v>113</v>
      </c>
      <c r="H124" s="4" t="s">
        <v>8</v>
      </c>
      <c r="I124" s="4">
        <v>18</v>
      </c>
    </row>
    <row r="125" spans="1:9" outlineLevel="1" x14ac:dyDescent="0.25">
      <c r="A125" s="6" t="s">
        <v>329</v>
      </c>
      <c r="C125" s="11">
        <f>SUBTOTAL(9,C124:C124)</f>
        <v>59813.75</v>
      </c>
      <c r="D125" s="11">
        <f>SUBTOTAL(9,D124:D124)</f>
        <v>32897.56</v>
      </c>
    </row>
    <row r="126" spans="1:9" outlineLevel="2" x14ac:dyDescent="0.25">
      <c r="A126" s="4" t="s">
        <v>250</v>
      </c>
      <c r="B126" s="4" t="s">
        <v>110</v>
      </c>
      <c r="C126" s="11">
        <v>175000</v>
      </c>
      <c r="D126" s="11">
        <v>96250</v>
      </c>
      <c r="F126" s="4" t="s">
        <v>100</v>
      </c>
      <c r="G126" s="4" t="s">
        <v>101</v>
      </c>
      <c r="H126" s="4" t="s">
        <v>17</v>
      </c>
      <c r="I126" s="4">
        <v>6</v>
      </c>
    </row>
    <row r="127" spans="1:9" outlineLevel="1" x14ac:dyDescent="0.25">
      <c r="A127" s="6" t="s">
        <v>330</v>
      </c>
      <c r="C127" s="11">
        <f>SUBTOTAL(9,C126:C126)</f>
        <v>175000</v>
      </c>
      <c r="D127" s="11">
        <f>SUBTOTAL(9,D126:D126)</f>
        <v>96250</v>
      </c>
    </row>
    <row r="128" spans="1:9" outlineLevel="2" x14ac:dyDescent="0.25">
      <c r="A128" s="4" t="s">
        <v>167</v>
      </c>
      <c r="B128" s="4" t="s">
        <v>11</v>
      </c>
      <c r="C128" s="11">
        <v>59125</v>
      </c>
      <c r="D128" s="11">
        <v>32518.75</v>
      </c>
      <c r="F128" s="4" t="s">
        <v>6</v>
      </c>
      <c r="G128" s="4" t="s">
        <v>7</v>
      </c>
      <c r="H128" s="4" t="s">
        <v>8</v>
      </c>
      <c r="I128" s="4">
        <v>7</v>
      </c>
    </row>
    <row r="129" spans="1:9" outlineLevel="2" x14ac:dyDescent="0.25">
      <c r="A129" s="4" t="s">
        <v>167</v>
      </c>
      <c r="B129" s="4" t="s">
        <v>11</v>
      </c>
      <c r="C129" s="11">
        <v>100000</v>
      </c>
      <c r="D129" s="11">
        <v>55000</v>
      </c>
      <c r="F129" s="4" t="s">
        <v>112</v>
      </c>
      <c r="G129" s="4" t="s">
        <v>113</v>
      </c>
      <c r="H129" s="4" t="s">
        <v>17</v>
      </c>
      <c r="I129" s="4">
        <v>5</v>
      </c>
    </row>
    <row r="130" spans="1:9" outlineLevel="1" x14ac:dyDescent="0.25">
      <c r="A130" s="6" t="s">
        <v>331</v>
      </c>
      <c r="C130" s="11">
        <f>SUBTOTAL(9,C128:C129)</f>
        <v>159125</v>
      </c>
      <c r="D130" s="11">
        <f>SUBTOTAL(9,D128:D129)</f>
        <v>87518.75</v>
      </c>
    </row>
    <row r="131" spans="1:9" outlineLevel="2" x14ac:dyDescent="0.25">
      <c r="A131" s="4" t="s">
        <v>262</v>
      </c>
      <c r="B131" s="4" t="s">
        <v>126</v>
      </c>
      <c r="C131" s="11">
        <v>107655</v>
      </c>
      <c r="D131" s="11">
        <v>59210.25</v>
      </c>
      <c r="F131" s="4" t="s">
        <v>123</v>
      </c>
      <c r="G131" s="4" t="s">
        <v>124</v>
      </c>
      <c r="H131" s="4" t="s">
        <v>8</v>
      </c>
      <c r="I131" s="4">
        <v>8</v>
      </c>
    </row>
    <row r="132" spans="1:9" ht="30" outlineLevel="2" x14ac:dyDescent="0.25">
      <c r="A132" s="4" t="s">
        <v>262</v>
      </c>
      <c r="B132" s="4" t="s">
        <v>126</v>
      </c>
      <c r="C132" s="11">
        <v>79952.5</v>
      </c>
      <c r="D132" s="11">
        <v>43973.88</v>
      </c>
      <c r="F132" s="4" t="s">
        <v>144</v>
      </c>
      <c r="G132" s="4" t="s">
        <v>145</v>
      </c>
      <c r="H132" s="4" t="s">
        <v>8</v>
      </c>
      <c r="I132" s="4">
        <v>5</v>
      </c>
    </row>
    <row r="133" spans="1:9" outlineLevel="1" x14ac:dyDescent="0.25">
      <c r="A133" s="6" t="s">
        <v>332</v>
      </c>
      <c r="C133" s="11">
        <f>SUBTOTAL(9,C131:C132)</f>
        <v>187607.5</v>
      </c>
      <c r="D133" s="11">
        <f>SUBTOTAL(9,D131:D132)</f>
        <v>103184.13</v>
      </c>
    </row>
    <row r="134" spans="1:9" ht="30" outlineLevel="2" x14ac:dyDescent="0.25">
      <c r="A134" s="4" t="s">
        <v>263</v>
      </c>
      <c r="B134" s="4" t="s">
        <v>127</v>
      </c>
      <c r="C134" s="11">
        <v>166125</v>
      </c>
      <c r="D134" s="11">
        <v>91368.75</v>
      </c>
      <c r="F134" s="4" t="s">
        <v>123</v>
      </c>
      <c r="G134" s="4" t="s">
        <v>124</v>
      </c>
      <c r="H134" s="4" t="s">
        <v>8</v>
      </c>
      <c r="I134" s="4">
        <v>9</v>
      </c>
    </row>
    <row r="135" spans="1:9" ht="30" outlineLevel="1" x14ac:dyDescent="0.25">
      <c r="A135" s="6" t="s">
        <v>333</v>
      </c>
      <c r="C135" s="11">
        <f>SUBTOTAL(9,C134:C134)</f>
        <v>166125</v>
      </c>
      <c r="D135" s="11">
        <f>SUBTOTAL(9,D134:D134)</f>
        <v>91368.75</v>
      </c>
    </row>
    <row r="136" spans="1:9" outlineLevel="2" x14ac:dyDescent="0.25">
      <c r="A136" s="4" t="s">
        <v>178</v>
      </c>
      <c r="B136" s="4" t="s">
        <v>25</v>
      </c>
      <c r="C136" s="11">
        <v>215000</v>
      </c>
      <c r="D136" s="11">
        <v>118250</v>
      </c>
      <c r="F136" s="4" t="s">
        <v>22</v>
      </c>
      <c r="G136" s="4" t="s">
        <v>23</v>
      </c>
      <c r="H136" s="4" t="s">
        <v>8</v>
      </c>
      <c r="I136" s="4">
        <v>9</v>
      </c>
    </row>
    <row r="137" spans="1:9" outlineLevel="1" x14ac:dyDescent="0.25">
      <c r="A137" s="6" t="s">
        <v>334</v>
      </c>
      <c r="C137" s="11">
        <f>SUBTOTAL(9,C136:C136)</f>
        <v>215000</v>
      </c>
      <c r="D137" s="11">
        <f>SUBTOTAL(9,D136:D136)</f>
        <v>118250</v>
      </c>
    </row>
    <row r="138" spans="1:9" outlineLevel="2" x14ac:dyDescent="0.25">
      <c r="A138" s="4" t="s">
        <v>191</v>
      </c>
      <c r="B138" s="4" t="s">
        <v>38</v>
      </c>
      <c r="C138" s="11">
        <v>20000</v>
      </c>
      <c r="D138" s="11">
        <v>11000</v>
      </c>
      <c r="F138" s="4" t="s">
        <v>22</v>
      </c>
      <c r="G138" s="4" t="s">
        <v>23</v>
      </c>
      <c r="H138" s="4" t="s">
        <v>17</v>
      </c>
      <c r="I138" s="4">
        <v>6</v>
      </c>
    </row>
    <row r="139" spans="1:9" ht="30" outlineLevel="2" x14ac:dyDescent="0.25">
      <c r="A139" s="4" t="s">
        <v>191</v>
      </c>
      <c r="B139" s="4" t="s">
        <v>38</v>
      </c>
      <c r="C139" s="11">
        <v>16500</v>
      </c>
      <c r="D139" s="11">
        <v>9075</v>
      </c>
      <c r="F139" s="4" t="s">
        <v>147</v>
      </c>
      <c r="G139" s="4" t="s">
        <v>148</v>
      </c>
      <c r="H139" s="4" t="s">
        <v>17</v>
      </c>
      <c r="I139" s="4">
        <v>4</v>
      </c>
    </row>
    <row r="140" spans="1:9" outlineLevel="1" x14ac:dyDescent="0.25">
      <c r="A140" s="6" t="s">
        <v>335</v>
      </c>
      <c r="C140" s="11">
        <f>SUBTOTAL(9,C138:C139)</f>
        <v>36500</v>
      </c>
      <c r="D140" s="11">
        <f>SUBTOTAL(9,D138:D139)</f>
        <v>20075</v>
      </c>
    </row>
    <row r="141" spans="1:9" ht="30" outlineLevel="2" x14ac:dyDescent="0.25">
      <c r="A141" s="4" t="s">
        <v>259</v>
      </c>
      <c r="B141" s="4" t="s">
        <v>121</v>
      </c>
      <c r="C141" s="11">
        <v>34900</v>
      </c>
      <c r="D141" s="11">
        <v>19195</v>
      </c>
      <c r="F141" s="4" t="s">
        <v>112</v>
      </c>
      <c r="G141" s="4" t="s">
        <v>113</v>
      </c>
      <c r="H141" s="4" t="s">
        <v>8</v>
      </c>
      <c r="I141" s="4">
        <v>19</v>
      </c>
    </row>
    <row r="142" spans="1:9" ht="30" outlineLevel="1" x14ac:dyDescent="0.25">
      <c r="A142" s="6" t="s">
        <v>336</v>
      </c>
      <c r="C142" s="11">
        <f>SUBTOTAL(9,C141:C141)</f>
        <v>34900</v>
      </c>
      <c r="D142" s="11">
        <f>SUBTOTAL(9,D141:D141)</f>
        <v>19195</v>
      </c>
    </row>
    <row r="143" spans="1:9" ht="30" outlineLevel="2" x14ac:dyDescent="0.25">
      <c r="A143" s="4" t="s">
        <v>270</v>
      </c>
      <c r="B143" s="4" t="s">
        <v>136</v>
      </c>
      <c r="C143" s="11">
        <v>151333.75</v>
      </c>
      <c r="D143" s="11">
        <v>83233.56</v>
      </c>
      <c r="F143" s="4" t="s">
        <v>134</v>
      </c>
      <c r="G143" s="4" t="s">
        <v>135</v>
      </c>
      <c r="H143" s="4" t="s">
        <v>8</v>
      </c>
      <c r="I143" s="4">
        <v>6</v>
      </c>
    </row>
    <row r="144" spans="1:9" outlineLevel="1" x14ac:dyDescent="0.25">
      <c r="A144" s="6" t="s">
        <v>337</v>
      </c>
      <c r="C144" s="11">
        <f>SUBTOTAL(9,C143:C143)</f>
        <v>151333.75</v>
      </c>
      <c r="D144" s="11">
        <f>SUBTOTAL(9,D143:D143)</f>
        <v>83233.56</v>
      </c>
    </row>
    <row r="145" spans="1:9" outlineLevel="2" x14ac:dyDescent="0.25">
      <c r="A145" s="4" t="s">
        <v>237</v>
      </c>
      <c r="B145" s="4" t="s">
        <v>95</v>
      </c>
      <c r="C145" s="11">
        <v>40000</v>
      </c>
      <c r="D145" s="11">
        <v>22000</v>
      </c>
      <c r="F145" s="4" t="s">
        <v>85</v>
      </c>
      <c r="G145" s="4" t="s">
        <v>86</v>
      </c>
      <c r="H145" s="4" t="s">
        <v>17</v>
      </c>
      <c r="I145" s="4">
        <v>4</v>
      </c>
    </row>
    <row r="146" spans="1:9" outlineLevel="1" x14ac:dyDescent="0.25">
      <c r="A146" s="6" t="s">
        <v>338</v>
      </c>
      <c r="C146" s="11">
        <f>SUBTOTAL(9,C145:C145)</f>
        <v>40000</v>
      </c>
      <c r="D146" s="11">
        <f>SUBTOTAL(9,D145:D145)</f>
        <v>22000</v>
      </c>
    </row>
    <row r="147" spans="1:9" ht="30" outlineLevel="2" x14ac:dyDescent="0.25">
      <c r="A147" s="4" t="s">
        <v>284</v>
      </c>
      <c r="B147" s="4" t="s">
        <v>160</v>
      </c>
      <c r="C147" s="11">
        <v>116250</v>
      </c>
      <c r="D147" s="11">
        <v>63937.5</v>
      </c>
      <c r="F147" s="4" t="s">
        <v>155</v>
      </c>
      <c r="G147" s="4" t="s">
        <v>156</v>
      </c>
      <c r="H147" s="4" t="s">
        <v>17</v>
      </c>
      <c r="I147" s="4">
        <v>4</v>
      </c>
    </row>
    <row r="148" spans="1:9" outlineLevel="1" x14ac:dyDescent="0.25">
      <c r="A148" s="6" t="s">
        <v>339</v>
      </c>
      <c r="C148" s="11">
        <f>SUBTOTAL(9,C147:C147)</f>
        <v>116250</v>
      </c>
      <c r="D148" s="11">
        <f>SUBTOTAL(9,D147:D147)</f>
        <v>63937.5</v>
      </c>
    </row>
    <row r="149" spans="1:9" outlineLevel="2" x14ac:dyDescent="0.25">
      <c r="A149" s="4" t="s">
        <v>229</v>
      </c>
      <c r="B149" s="4" t="s">
        <v>84</v>
      </c>
      <c r="C149" s="11">
        <v>30000</v>
      </c>
      <c r="D149" s="11">
        <v>16500</v>
      </c>
      <c r="F149" s="4" t="s">
        <v>76</v>
      </c>
      <c r="G149" s="4" t="s">
        <v>77</v>
      </c>
      <c r="H149" s="4" t="s">
        <v>17</v>
      </c>
      <c r="I149" s="4">
        <v>6</v>
      </c>
    </row>
    <row r="150" spans="1:9" outlineLevel="2" x14ac:dyDescent="0.25">
      <c r="A150" s="4" t="s">
        <v>229</v>
      </c>
      <c r="B150" s="4" t="s">
        <v>84</v>
      </c>
      <c r="C150" s="11">
        <v>40000</v>
      </c>
      <c r="D150" s="11">
        <v>22000</v>
      </c>
      <c r="F150" s="4" t="s">
        <v>85</v>
      </c>
      <c r="G150" s="4" t="s">
        <v>86</v>
      </c>
      <c r="H150" s="4" t="s">
        <v>17</v>
      </c>
      <c r="I150" s="4">
        <v>5</v>
      </c>
    </row>
    <row r="151" spans="1:9" outlineLevel="1" x14ac:dyDescent="0.25">
      <c r="A151" s="6" t="s">
        <v>340</v>
      </c>
      <c r="C151" s="11">
        <f>SUBTOTAL(9,C149:C150)</f>
        <v>70000</v>
      </c>
      <c r="D151" s="11">
        <f>SUBTOTAL(9,D149:D150)</f>
        <v>38500</v>
      </c>
    </row>
    <row r="152" spans="1:9" outlineLevel="2" x14ac:dyDescent="0.25">
      <c r="A152" s="4" t="s">
        <v>254</v>
      </c>
      <c r="B152" s="4" t="s">
        <v>116</v>
      </c>
      <c r="C152" s="11">
        <v>69875</v>
      </c>
      <c r="D152" s="11">
        <v>38431.25</v>
      </c>
      <c r="F152" s="4" t="s">
        <v>112</v>
      </c>
      <c r="G152" s="4" t="s">
        <v>113</v>
      </c>
      <c r="H152" s="4" t="s">
        <v>8</v>
      </c>
      <c r="I152" s="4">
        <v>13</v>
      </c>
    </row>
    <row r="153" spans="1:9" outlineLevel="1" x14ac:dyDescent="0.25">
      <c r="A153" s="6" t="s">
        <v>341</v>
      </c>
      <c r="C153" s="11">
        <f>SUBTOTAL(9,C152:C152)</f>
        <v>69875</v>
      </c>
      <c r="D153" s="11">
        <f>SUBTOTAL(9,D152:D152)</f>
        <v>38431.25</v>
      </c>
    </row>
    <row r="154" spans="1:9" ht="30" outlineLevel="2" x14ac:dyDescent="0.25">
      <c r="A154" s="4" t="s">
        <v>182</v>
      </c>
      <c r="B154" s="4" t="s">
        <v>29</v>
      </c>
      <c r="C154" s="11">
        <v>20000</v>
      </c>
      <c r="D154" s="11">
        <v>0</v>
      </c>
      <c r="F154" s="4" t="s">
        <v>22</v>
      </c>
      <c r="G154" s="4" t="s">
        <v>23</v>
      </c>
      <c r="H154" s="4" t="s">
        <v>8</v>
      </c>
      <c r="I154" s="4">
        <v>13</v>
      </c>
    </row>
    <row r="155" spans="1:9" ht="30" outlineLevel="1" x14ac:dyDescent="0.25">
      <c r="A155" s="6" t="s">
        <v>342</v>
      </c>
      <c r="C155" s="11">
        <f>SUBTOTAL(9,C154:C154)</f>
        <v>20000</v>
      </c>
      <c r="D155" s="11">
        <f>SUBTOTAL(9,D154:D154)</f>
        <v>0</v>
      </c>
    </row>
    <row r="156" spans="1:9" ht="30" outlineLevel="2" x14ac:dyDescent="0.25">
      <c r="A156" s="4" t="s">
        <v>181</v>
      </c>
      <c r="B156" s="4" t="s">
        <v>28</v>
      </c>
      <c r="C156" s="11">
        <v>90000</v>
      </c>
      <c r="D156" s="11">
        <v>49500</v>
      </c>
      <c r="F156" s="4" t="s">
        <v>22</v>
      </c>
      <c r="G156" s="4" t="s">
        <v>23</v>
      </c>
      <c r="H156" s="4" t="s">
        <v>8</v>
      </c>
      <c r="I156" s="4">
        <v>12</v>
      </c>
    </row>
    <row r="157" spans="1:9" ht="30" outlineLevel="2" x14ac:dyDescent="0.25">
      <c r="A157" s="4" t="s">
        <v>181</v>
      </c>
      <c r="B157" s="4" t="s">
        <v>28</v>
      </c>
      <c r="C157" s="11">
        <v>18000</v>
      </c>
      <c r="D157" s="11">
        <v>9900</v>
      </c>
      <c r="F157" s="4" t="s">
        <v>112</v>
      </c>
      <c r="G157" s="4" t="s">
        <v>113</v>
      </c>
      <c r="H157" s="4" t="s">
        <v>8</v>
      </c>
      <c r="I157" s="4">
        <v>14</v>
      </c>
    </row>
    <row r="158" spans="1:9" ht="30" outlineLevel="1" x14ac:dyDescent="0.25">
      <c r="A158" s="6" t="s">
        <v>343</v>
      </c>
      <c r="C158" s="11">
        <f>SUBTOTAL(9,C156:C157)</f>
        <v>108000</v>
      </c>
      <c r="D158" s="11">
        <f>SUBTOTAL(9,D156:D157)</f>
        <v>59400</v>
      </c>
    </row>
    <row r="159" spans="1:9" outlineLevel="2" x14ac:dyDescent="0.25">
      <c r="A159" s="4" t="s">
        <v>243</v>
      </c>
      <c r="B159" s="4" t="s">
        <v>103</v>
      </c>
      <c r="C159" s="11">
        <v>60000</v>
      </c>
      <c r="D159" s="11">
        <v>33000</v>
      </c>
      <c r="F159" s="4" t="s">
        <v>100</v>
      </c>
      <c r="G159" s="4" t="s">
        <v>101</v>
      </c>
      <c r="H159" s="4" t="s">
        <v>8</v>
      </c>
      <c r="I159" s="4">
        <v>12</v>
      </c>
    </row>
    <row r="160" spans="1:9" outlineLevel="1" x14ac:dyDescent="0.25">
      <c r="A160" s="6" t="s">
        <v>344</v>
      </c>
      <c r="C160" s="11">
        <f>SUBTOTAL(9,C159:C159)</f>
        <v>60000</v>
      </c>
      <c r="D160" s="11">
        <f>SUBTOTAL(9,D159:D159)</f>
        <v>33000</v>
      </c>
    </row>
    <row r="161" spans="1:9" outlineLevel="2" x14ac:dyDescent="0.25">
      <c r="A161" s="4" t="s">
        <v>176</v>
      </c>
      <c r="B161" s="4" t="s">
        <v>21</v>
      </c>
      <c r="C161" s="11">
        <v>200000</v>
      </c>
      <c r="D161" s="11">
        <v>110000</v>
      </c>
      <c r="F161" s="4" t="s">
        <v>6</v>
      </c>
      <c r="G161" s="4" t="s">
        <v>7</v>
      </c>
      <c r="H161" s="4" t="s">
        <v>17</v>
      </c>
      <c r="I161" s="4">
        <v>4</v>
      </c>
    </row>
    <row r="162" spans="1:9" outlineLevel="2" x14ac:dyDescent="0.25">
      <c r="A162" s="4" t="s">
        <v>176</v>
      </c>
      <c r="B162" s="4" t="s">
        <v>21</v>
      </c>
      <c r="C162" s="11">
        <v>359375</v>
      </c>
      <c r="D162" s="11">
        <v>197656.25</v>
      </c>
      <c r="F162" s="4" t="s">
        <v>40</v>
      </c>
      <c r="G162" s="4" t="s">
        <v>41</v>
      </c>
      <c r="H162" s="4" t="s">
        <v>17</v>
      </c>
      <c r="I162" s="4">
        <v>1</v>
      </c>
    </row>
    <row r="163" spans="1:9" outlineLevel="2" x14ac:dyDescent="0.25">
      <c r="A163" s="4" t="s">
        <v>176</v>
      </c>
      <c r="B163" s="4" t="s">
        <v>21</v>
      </c>
      <c r="C163" s="11">
        <v>149625</v>
      </c>
      <c r="D163" s="11">
        <v>82293.75</v>
      </c>
      <c r="F163" s="4" t="s">
        <v>61</v>
      </c>
      <c r="G163" s="4" t="s">
        <v>62</v>
      </c>
      <c r="H163" s="4" t="s">
        <v>17</v>
      </c>
      <c r="I163" s="4">
        <v>10</v>
      </c>
    </row>
    <row r="164" spans="1:9" outlineLevel="2" x14ac:dyDescent="0.25">
      <c r="A164" s="4" t="s">
        <v>176</v>
      </c>
      <c r="B164" s="4" t="s">
        <v>21</v>
      </c>
      <c r="C164" s="11">
        <v>280625</v>
      </c>
      <c r="D164" s="11">
        <v>154343.75</v>
      </c>
      <c r="F164" s="4" t="s">
        <v>76</v>
      </c>
      <c r="G164" s="4" t="s">
        <v>77</v>
      </c>
      <c r="H164" s="4" t="s">
        <v>17</v>
      </c>
      <c r="I164" s="4">
        <v>5</v>
      </c>
    </row>
    <row r="165" spans="1:9" outlineLevel="2" x14ac:dyDescent="0.25">
      <c r="A165" s="4" t="s">
        <v>176</v>
      </c>
      <c r="B165" s="4" t="s">
        <v>21</v>
      </c>
      <c r="C165" s="11">
        <v>400000</v>
      </c>
      <c r="D165" s="11">
        <v>220000</v>
      </c>
      <c r="F165" s="4" t="s">
        <v>85</v>
      </c>
      <c r="G165" s="4" t="s">
        <v>86</v>
      </c>
      <c r="H165" s="4" t="s">
        <v>17</v>
      </c>
      <c r="I165" s="4">
        <v>1</v>
      </c>
    </row>
    <row r="166" spans="1:9" outlineLevel="2" x14ac:dyDescent="0.25">
      <c r="A166" s="4" t="s">
        <v>176</v>
      </c>
      <c r="B166" s="4" t="s">
        <v>21</v>
      </c>
      <c r="C166" s="11">
        <v>110000</v>
      </c>
      <c r="D166" s="11">
        <v>60500</v>
      </c>
      <c r="F166" s="4" t="s">
        <v>100</v>
      </c>
      <c r="G166" s="4" t="s">
        <v>101</v>
      </c>
      <c r="H166" s="4" t="s">
        <v>17</v>
      </c>
      <c r="I166" s="4">
        <v>5</v>
      </c>
    </row>
    <row r="167" spans="1:9" ht="30" outlineLevel="2" x14ac:dyDescent="0.25">
      <c r="A167" s="4" t="s">
        <v>176</v>
      </c>
      <c r="B167" s="4" t="s">
        <v>21</v>
      </c>
      <c r="C167" s="11">
        <v>100000</v>
      </c>
      <c r="D167" s="11">
        <v>55000</v>
      </c>
      <c r="F167" s="4" t="s">
        <v>150</v>
      </c>
      <c r="G167" s="4" t="s">
        <v>151</v>
      </c>
      <c r="H167" s="4" t="s">
        <v>17</v>
      </c>
      <c r="I167" s="4">
        <v>3</v>
      </c>
    </row>
    <row r="168" spans="1:9" outlineLevel="1" x14ac:dyDescent="0.25">
      <c r="A168" s="6" t="s">
        <v>345</v>
      </c>
      <c r="C168" s="11">
        <f>SUBTOTAL(9,C161:C167)</f>
        <v>1599625</v>
      </c>
      <c r="D168" s="11">
        <f>SUBTOTAL(9,D161:D167)</f>
        <v>879793.75</v>
      </c>
    </row>
    <row r="169" spans="1:9" ht="30" outlineLevel="2" x14ac:dyDescent="0.25">
      <c r="A169" s="4" t="s">
        <v>267</v>
      </c>
      <c r="B169" s="4" t="s">
        <v>131</v>
      </c>
      <c r="C169" s="11">
        <v>60000</v>
      </c>
      <c r="D169" s="11">
        <v>33000</v>
      </c>
      <c r="F169" s="4" t="s">
        <v>123</v>
      </c>
      <c r="G169" s="4" t="s">
        <v>124</v>
      </c>
      <c r="H169" s="4" t="s">
        <v>8</v>
      </c>
      <c r="I169" s="4">
        <v>13</v>
      </c>
    </row>
    <row r="170" spans="1:9" ht="30" outlineLevel="1" x14ac:dyDescent="0.25">
      <c r="A170" s="6" t="s">
        <v>346</v>
      </c>
      <c r="C170" s="11">
        <f>SUBTOTAL(9,C169:C169)</f>
        <v>60000</v>
      </c>
      <c r="D170" s="11">
        <f>SUBTOTAL(9,D169:D169)</f>
        <v>33000</v>
      </c>
    </row>
    <row r="171" spans="1:9" outlineLevel="2" x14ac:dyDescent="0.25">
      <c r="A171" s="4" t="s">
        <v>222</v>
      </c>
      <c r="B171" s="4" t="s">
        <v>75</v>
      </c>
      <c r="C171" s="11">
        <v>197500</v>
      </c>
      <c r="D171" s="11">
        <v>108625</v>
      </c>
      <c r="F171" s="4" t="s">
        <v>61</v>
      </c>
      <c r="G171" s="4" t="s">
        <v>62</v>
      </c>
      <c r="H171" s="4" t="s">
        <v>17</v>
      </c>
      <c r="I171" s="4">
        <v>11</v>
      </c>
    </row>
    <row r="172" spans="1:9" outlineLevel="2" x14ac:dyDescent="0.25">
      <c r="A172" s="4" t="s">
        <v>222</v>
      </c>
      <c r="B172" s="4" t="s">
        <v>75</v>
      </c>
      <c r="C172" s="11">
        <v>84062.5</v>
      </c>
      <c r="D172" s="11">
        <v>46234.38</v>
      </c>
      <c r="F172" s="4" t="s">
        <v>76</v>
      </c>
      <c r="G172" s="4" t="s">
        <v>77</v>
      </c>
      <c r="H172" s="4" t="s">
        <v>17</v>
      </c>
      <c r="I172" s="4">
        <v>7</v>
      </c>
    </row>
    <row r="173" spans="1:9" outlineLevel="2" x14ac:dyDescent="0.25">
      <c r="A173" s="4" t="s">
        <v>222</v>
      </c>
      <c r="B173" s="4" t="s">
        <v>75</v>
      </c>
      <c r="C173" s="11">
        <v>62500</v>
      </c>
      <c r="D173" s="11">
        <v>34375</v>
      </c>
      <c r="F173" s="4" t="s">
        <v>100</v>
      </c>
      <c r="G173" s="4" t="s">
        <v>101</v>
      </c>
      <c r="H173" s="4" t="s">
        <v>17</v>
      </c>
      <c r="I173" s="4">
        <v>7</v>
      </c>
    </row>
    <row r="174" spans="1:9" ht="30" outlineLevel="2" x14ac:dyDescent="0.25">
      <c r="A174" s="4" t="s">
        <v>222</v>
      </c>
      <c r="B174" s="4" t="s">
        <v>75</v>
      </c>
      <c r="C174" s="11">
        <v>50000</v>
      </c>
      <c r="D174" s="11">
        <v>27500</v>
      </c>
      <c r="F174" s="4" t="s">
        <v>137</v>
      </c>
      <c r="G174" s="4" t="s">
        <v>138</v>
      </c>
      <c r="H174" s="4" t="s">
        <v>17</v>
      </c>
      <c r="I174" s="4">
        <v>4</v>
      </c>
    </row>
    <row r="175" spans="1:9" outlineLevel="1" x14ac:dyDescent="0.25">
      <c r="A175" s="6" t="s">
        <v>347</v>
      </c>
      <c r="C175" s="11">
        <f>SUBTOTAL(9,C171:C174)</f>
        <v>394062.5</v>
      </c>
      <c r="D175" s="11">
        <f>SUBTOTAL(9,D171:D174)</f>
        <v>216734.38</v>
      </c>
    </row>
    <row r="176" spans="1:9" outlineLevel="2" x14ac:dyDescent="0.25">
      <c r="A176" s="4" t="s">
        <v>264</v>
      </c>
      <c r="B176" s="4" t="s">
        <v>128</v>
      </c>
      <c r="C176" s="11">
        <v>157500</v>
      </c>
      <c r="D176" s="11">
        <v>86625</v>
      </c>
      <c r="F176" s="4" t="s">
        <v>123</v>
      </c>
      <c r="G176" s="4" t="s">
        <v>124</v>
      </c>
      <c r="H176" s="4" t="s">
        <v>8</v>
      </c>
      <c r="I176" s="4">
        <v>10</v>
      </c>
    </row>
    <row r="177" spans="1:9" outlineLevel="1" x14ac:dyDescent="0.25">
      <c r="A177" s="6" t="s">
        <v>348</v>
      </c>
      <c r="C177" s="11">
        <f>SUBTOTAL(9,C176:C176)</f>
        <v>157500</v>
      </c>
      <c r="D177" s="11">
        <f>SUBTOTAL(9,D176:D176)</f>
        <v>86625</v>
      </c>
    </row>
    <row r="178" spans="1:9" outlineLevel="2" x14ac:dyDescent="0.25">
      <c r="A178" s="4" t="s">
        <v>203</v>
      </c>
      <c r="B178" s="4" t="s">
        <v>52</v>
      </c>
      <c r="C178" s="11">
        <v>250500</v>
      </c>
      <c r="D178" s="11">
        <v>137775</v>
      </c>
      <c r="F178" s="4" t="s">
        <v>40</v>
      </c>
      <c r="G178" s="4" t="s">
        <v>41</v>
      </c>
      <c r="H178" s="4" t="s">
        <v>17</v>
      </c>
      <c r="I178" s="4">
        <v>6</v>
      </c>
    </row>
    <row r="179" spans="1:9" outlineLevel="2" x14ac:dyDescent="0.25">
      <c r="A179" s="4" t="s">
        <v>203</v>
      </c>
      <c r="B179" s="4" t="s">
        <v>52</v>
      </c>
      <c r="C179" s="11">
        <v>49650</v>
      </c>
      <c r="D179" s="11">
        <v>27307.5</v>
      </c>
      <c r="F179" s="4" t="s">
        <v>61</v>
      </c>
      <c r="G179" s="4" t="s">
        <v>62</v>
      </c>
      <c r="H179" s="4" t="s">
        <v>17</v>
      </c>
      <c r="I179" s="4">
        <v>12</v>
      </c>
    </row>
    <row r="180" spans="1:9" outlineLevel="2" x14ac:dyDescent="0.25">
      <c r="A180" s="4" t="s">
        <v>203</v>
      </c>
      <c r="B180" s="4" t="s">
        <v>52</v>
      </c>
      <c r="C180" s="11">
        <v>270000</v>
      </c>
      <c r="D180" s="11">
        <v>148500</v>
      </c>
      <c r="F180" s="4" t="s">
        <v>85</v>
      </c>
      <c r="G180" s="4" t="s">
        <v>86</v>
      </c>
      <c r="H180" s="4" t="s">
        <v>17</v>
      </c>
      <c r="I180" s="4">
        <v>6</v>
      </c>
    </row>
    <row r="181" spans="1:9" outlineLevel="2" x14ac:dyDescent="0.25">
      <c r="A181" s="4" t="s">
        <v>203</v>
      </c>
      <c r="B181" s="4" t="s">
        <v>52</v>
      </c>
      <c r="C181" s="11">
        <v>139375</v>
      </c>
      <c r="D181" s="11">
        <v>76656.25</v>
      </c>
      <c r="F181" s="4" t="s">
        <v>112</v>
      </c>
      <c r="G181" s="4" t="s">
        <v>113</v>
      </c>
      <c r="H181" s="4" t="s">
        <v>17</v>
      </c>
      <c r="I181" s="4">
        <v>6</v>
      </c>
    </row>
    <row r="182" spans="1:9" outlineLevel="2" x14ac:dyDescent="0.25">
      <c r="A182" s="4" t="s">
        <v>203</v>
      </c>
      <c r="B182" s="4" t="s">
        <v>52</v>
      </c>
      <c r="C182" s="11">
        <v>320000</v>
      </c>
      <c r="D182" s="11">
        <v>176000</v>
      </c>
      <c r="F182" s="4" t="s">
        <v>123</v>
      </c>
      <c r="G182" s="4" t="s">
        <v>124</v>
      </c>
      <c r="H182" s="4" t="s">
        <v>17</v>
      </c>
      <c r="I182" s="4">
        <v>1</v>
      </c>
    </row>
    <row r="183" spans="1:9" ht="30" outlineLevel="2" x14ac:dyDescent="0.25">
      <c r="A183" s="4" t="s">
        <v>203</v>
      </c>
      <c r="B183" s="4" t="s">
        <v>52</v>
      </c>
      <c r="C183" s="11">
        <v>175700</v>
      </c>
      <c r="D183" s="11">
        <v>96635</v>
      </c>
      <c r="F183" s="4" t="s">
        <v>144</v>
      </c>
      <c r="G183" s="4" t="s">
        <v>145</v>
      </c>
      <c r="H183" s="4" t="s">
        <v>17</v>
      </c>
      <c r="I183" s="4">
        <v>1</v>
      </c>
    </row>
    <row r="184" spans="1:9" outlineLevel="1" x14ac:dyDescent="0.25">
      <c r="A184" s="6" t="s">
        <v>349</v>
      </c>
      <c r="C184" s="11">
        <f>SUBTOTAL(9,C178:C183)</f>
        <v>1205225</v>
      </c>
      <c r="D184" s="11">
        <f>SUBTOTAL(9,D178:D183)</f>
        <v>662873.75</v>
      </c>
    </row>
    <row r="185" spans="1:9" ht="30" outlineLevel="2" x14ac:dyDescent="0.25">
      <c r="A185" s="4" t="s">
        <v>272</v>
      </c>
      <c r="B185" s="4" t="s">
        <v>140</v>
      </c>
      <c r="C185" s="11">
        <v>86404.01</v>
      </c>
      <c r="D185" s="11">
        <v>47522.21</v>
      </c>
      <c r="F185" s="4" t="s">
        <v>137</v>
      </c>
      <c r="G185" s="4" t="s">
        <v>138</v>
      </c>
      <c r="H185" s="4" t="s">
        <v>8</v>
      </c>
      <c r="I185" s="4">
        <v>10</v>
      </c>
    </row>
    <row r="186" spans="1:9" outlineLevel="1" x14ac:dyDescent="0.25">
      <c r="A186" s="6" t="s">
        <v>350</v>
      </c>
      <c r="C186" s="11">
        <f>SUBTOTAL(9,C185:C185)</f>
        <v>86404.01</v>
      </c>
      <c r="D186" s="11">
        <f>SUBTOTAL(9,D185:D185)</f>
        <v>47522.21</v>
      </c>
    </row>
    <row r="187" spans="1:9" outlineLevel="2" x14ac:dyDescent="0.25">
      <c r="A187" s="4" t="s">
        <v>265</v>
      </c>
      <c r="B187" s="4" t="s">
        <v>129</v>
      </c>
      <c r="C187" s="11">
        <v>100000</v>
      </c>
      <c r="D187" s="11">
        <v>55000</v>
      </c>
      <c r="F187" s="4" t="s">
        <v>123</v>
      </c>
      <c r="G187" s="4" t="s">
        <v>124</v>
      </c>
      <c r="H187" s="4" t="s">
        <v>8</v>
      </c>
      <c r="I187" s="4">
        <v>11</v>
      </c>
    </row>
    <row r="188" spans="1:9" outlineLevel="1" x14ac:dyDescent="0.25">
      <c r="A188" s="6" t="s">
        <v>351</v>
      </c>
      <c r="C188" s="11">
        <f>SUBTOTAL(9,C187:C187)</f>
        <v>100000</v>
      </c>
      <c r="D188" s="11">
        <f>SUBTOTAL(9,D187:D187)</f>
        <v>55000</v>
      </c>
    </row>
    <row r="189" spans="1:9" outlineLevel="2" x14ac:dyDescent="0.25">
      <c r="A189" s="4" t="s">
        <v>183</v>
      </c>
      <c r="B189" s="4" t="s">
        <v>30</v>
      </c>
      <c r="C189" s="11">
        <v>20000</v>
      </c>
      <c r="D189" s="11">
        <v>11000</v>
      </c>
      <c r="F189" s="4" t="s">
        <v>22</v>
      </c>
      <c r="G189" s="4" t="s">
        <v>23</v>
      </c>
      <c r="H189" s="4" t="s">
        <v>8</v>
      </c>
      <c r="I189" s="4">
        <v>14</v>
      </c>
    </row>
    <row r="190" spans="1:9" outlineLevel="1" x14ac:dyDescent="0.25">
      <c r="A190" s="6" t="s">
        <v>352</v>
      </c>
      <c r="C190" s="11">
        <f>SUBTOTAL(9,C189:C189)</f>
        <v>20000</v>
      </c>
      <c r="D190" s="11">
        <f>SUBTOTAL(9,D189:D189)</f>
        <v>11000</v>
      </c>
    </row>
    <row r="191" spans="1:9" outlineLevel="2" x14ac:dyDescent="0.25">
      <c r="A191" s="4" t="s">
        <v>184</v>
      </c>
      <c r="B191" s="4" t="s">
        <v>31</v>
      </c>
      <c r="C191" s="11">
        <v>150000</v>
      </c>
      <c r="D191" s="11">
        <v>82500</v>
      </c>
      <c r="F191" s="4" t="s">
        <v>22</v>
      </c>
      <c r="G191" s="4" t="s">
        <v>23</v>
      </c>
      <c r="H191" s="4" t="s">
        <v>8</v>
      </c>
      <c r="I191" s="4">
        <v>15</v>
      </c>
    </row>
    <row r="192" spans="1:9" ht="30" outlineLevel="1" x14ac:dyDescent="0.25">
      <c r="A192" s="6" t="s">
        <v>353</v>
      </c>
      <c r="C192" s="11">
        <f>SUBTOTAL(9,C191:C191)</f>
        <v>150000</v>
      </c>
      <c r="D192" s="11">
        <f>SUBTOTAL(9,D191:D191)</f>
        <v>82500</v>
      </c>
    </row>
    <row r="193" spans="1:9" outlineLevel="2" x14ac:dyDescent="0.25">
      <c r="A193" s="4" t="s">
        <v>168</v>
      </c>
      <c r="B193" s="4" t="s">
        <v>12</v>
      </c>
      <c r="C193" s="11">
        <v>30000</v>
      </c>
      <c r="D193" s="11">
        <v>16500</v>
      </c>
      <c r="F193" s="4" t="s">
        <v>6</v>
      </c>
      <c r="G193" s="4" t="s">
        <v>7</v>
      </c>
      <c r="H193" s="4" t="s">
        <v>8</v>
      </c>
      <c r="I193" s="4">
        <v>8</v>
      </c>
    </row>
    <row r="194" spans="1:9" outlineLevel="1" x14ac:dyDescent="0.25">
      <c r="A194" s="6" t="s">
        <v>354</v>
      </c>
      <c r="C194" s="11">
        <f>SUBTOTAL(9,C193:C193)</f>
        <v>30000</v>
      </c>
      <c r="D194" s="11">
        <f>SUBTOTAL(9,D193:D193)</f>
        <v>16500</v>
      </c>
    </row>
    <row r="195" spans="1:9" outlineLevel="2" x14ac:dyDescent="0.25">
      <c r="A195" s="4" t="s">
        <v>256</v>
      </c>
      <c r="B195" s="4" t="s">
        <v>118</v>
      </c>
      <c r="C195" s="11">
        <v>119998.75</v>
      </c>
      <c r="D195" s="11">
        <v>65999.31</v>
      </c>
      <c r="F195" s="4" t="s">
        <v>112</v>
      </c>
      <c r="G195" s="4" t="s">
        <v>113</v>
      </c>
      <c r="H195" s="4" t="s">
        <v>8</v>
      </c>
      <c r="I195" s="4">
        <v>16</v>
      </c>
    </row>
    <row r="196" spans="1:9" outlineLevel="1" x14ac:dyDescent="0.25">
      <c r="A196" s="6" t="s">
        <v>355</v>
      </c>
      <c r="C196" s="11">
        <f>SUBTOTAL(9,C195:C195)</f>
        <v>119998.75</v>
      </c>
      <c r="D196" s="11">
        <f>SUBTOTAL(9,D195:D195)</f>
        <v>65999.31</v>
      </c>
    </row>
    <row r="197" spans="1:9" ht="30" outlineLevel="2" x14ac:dyDescent="0.25">
      <c r="A197" s="4" t="s">
        <v>279</v>
      </c>
      <c r="B197" s="4" t="s">
        <v>153</v>
      </c>
      <c r="C197" s="11">
        <v>50000</v>
      </c>
      <c r="D197" s="11">
        <v>27500</v>
      </c>
      <c r="F197" s="4" t="s">
        <v>150</v>
      </c>
      <c r="G197" s="4" t="s">
        <v>151</v>
      </c>
      <c r="H197" s="4" t="s">
        <v>8</v>
      </c>
      <c r="I197" s="4">
        <v>5</v>
      </c>
    </row>
    <row r="198" spans="1:9" outlineLevel="1" x14ac:dyDescent="0.25">
      <c r="A198" s="6" t="s">
        <v>356</v>
      </c>
      <c r="C198" s="11">
        <f>SUBTOTAL(9,C197:C197)</f>
        <v>50000</v>
      </c>
      <c r="D198" s="11">
        <f>SUBTOTAL(9,D197:D197)</f>
        <v>27500</v>
      </c>
    </row>
    <row r="199" spans="1:9" outlineLevel="2" x14ac:dyDescent="0.25">
      <c r="A199" s="4" t="s">
        <v>186</v>
      </c>
      <c r="B199" s="4" t="s">
        <v>33</v>
      </c>
      <c r="C199" s="11">
        <v>165000</v>
      </c>
      <c r="D199" s="11">
        <v>90750</v>
      </c>
      <c r="F199" s="4" t="s">
        <v>22</v>
      </c>
      <c r="G199" s="4" t="s">
        <v>23</v>
      </c>
      <c r="H199" s="4" t="s">
        <v>8</v>
      </c>
      <c r="I199" s="4">
        <v>17</v>
      </c>
    </row>
    <row r="200" spans="1:9" outlineLevel="1" x14ac:dyDescent="0.25">
      <c r="A200" s="6" t="s">
        <v>357</v>
      </c>
      <c r="C200" s="11">
        <f>SUBTOTAL(9,C199:C199)</f>
        <v>165000</v>
      </c>
      <c r="D200" s="11">
        <f>SUBTOTAL(9,D199:D199)</f>
        <v>90750</v>
      </c>
    </row>
    <row r="201" spans="1:9" ht="30" outlineLevel="2" x14ac:dyDescent="0.25">
      <c r="A201" s="4" t="s">
        <v>268</v>
      </c>
      <c r="B201" s="4" t="s">
        <v>132</v>
      </c>
      <c r="C201" s="11">
        <v>120660.09</v>
      </c>
      <c r="D201" s="11">
        <v>66363.05</v>
      </c>
      <c r="F201" s="4" t="s">
        <v>123</v>
      </c>
      <c r="G201" s="4" t="s">
        <v>124</v>
      </c>
      <c r="H201" s="4" t="s">
        <v>8</v>
      </c>
      <c r="I201" s="4">
        <v>14</v>
      </c>
    </row>
    <row r="202" spans="1:9" ht="30" outlineLevel="1" x14ac:dyDescent="0.25">
      <c r="A202" s="6" t="s">
        <v>358</v>
      </c>
      <c r="C202" s="11">
        <f>SUBTOTAL(9,C201:C201)</f>
        <v>120660.09</v>
      </c>
      <c r="D202" s="11">
        <f>SUBTOTAL(9,D201:D201)</f>
        <v>66363.05</v>
      </c>
    </row>
    <row r="203" spans="1:9" ht="30" outlineLevel="2" x14ac:dyDescent="0.25">
      <c r="A203" s="4" t="s">
        <v>212</v>
      </c>
      <c r="B203" s="4" t="s">
        <v>65</v>
      </c>
      <c r="C203" s="11">
        <v>49375</v>
      </c>
      <c r="D203" s="11">
        <v>0</v>
      </c>
      <c r="F203" s="4" t="s">
        <v>61</v>
      </c>
      <c r="G203" s="4" t="s">
        <v>62</v>
      </c>
      <c r="H203" s="4" t="s">
        <v>8</v>
      </c>
      <c r="I203" s="4">
        <v>19</v>
      </c>
    </row>
    <row r="204" spans="1:9" outlineLevel="1" x14ac:dyDescent="0.25">
      <c r="A204" s="6" t="s">
        <v>359</v>
      </c>
      <c r="C204" s="11">
        <f>SUBTOTAL(9,C203:C203)</f>
        <v>49375</v>
      </c>
      <c r="D204" s="11">
        <f>SUBTOTAL(9,D203:D203)</f>
        <v>0</v>
      </c>
    </row>
    <row r="205" spans="1:9" outlineLevel="2" x14ac:dyDescent="0.25">
      <c r="A205" s="4" t="s">
        <v>213</v>
      </c>
      <c r="B205" s="4" t="s">
        <v>66</v>
      </c>
      <c r="C205" s="11">
        <v>123337.5</v>
      </c>
      <c r="D205" s="11">
        <v>67835.63</v>
      </c>
      <c r="F205" s="4" t="s">
        <v>61</v>
      </c>
      <c r="G205" s="4" t="s">
        <v>62</v>
      </c>
      <c r="H205" s="4" t="s">
        <v>8</v>
      </c>
      <c r="I205" s="4">
        <v>20</v>
      </c>
    </row>
    <row r="206" spans="1:9" outlineLevel="1" x14ac:dyDescent="0.25">
      <c r="A206" s="6" t="s">
        <v>360</v>
      </c>
      <c r="C206" s="11">
        <f>SUBTOTAL(9,C205:C205)</f>
        <v>123337.5</v>
      </c>
      <c r="D206" s="11">
        <f>SUBTOTAL(9,D205:D205)</f>
        <v>67835.63</v>
      </c>
    </row>
    <row r="207" spans="1:9" outlineLevel="2" x14ac:dyDescent="0.25">
      <c r="A207" s="4" t="s">
        <v>257</v>
      </c>
      <c r="B207" s="4" t="s">
        <v>119</v>
      </c>
      <c r="C207" s="11">
        <v>121628.75</v>
      </c>
      <c r="D207" s="11">
        <v>66895.81</v>
      </c>
      <c r="F207" s="4" t="s">
        <v>112</v>
      </c>
      <c r="G207" s="4" t="s">
        <v>113</v>
      </c>
      <c r="H207" s="4" t="s">
        <v>8</v>
      </c>
      <c r="I207" s="4">
        <v>17</v>
      </c>
    </row>
    <row r="208" spans="1:9" outlineLevel="1" x14ac:dyDescent="0.25">
      <c r="A208" s="6" t="s">
        <v>361</v>
      </c>
      <c r="C208" s="11">
        <f>SUBTOTAL(9,C207:C207)</f>
        <v>121628.75</v>
      </c>
      <c r="D208" s="11">
        <f>SUBTOTAL(9,D207:D207)</f>
        <v>66895.81</v>
      </c>
    </row>
    <row r="209" spans="1:9" outlineLevel="2" x14ac:dyDescent="0.25">
      <c r="A209" s="4" t="s">
        <v>238</v>
      </c>
      <c r="B209" s="4" t="s">
        <v>96</v>
      </c>
      <c r="C209" s="11">
        <v>222706.25</v>
      </c>
      <c r="F209" s="4" t="s">
        <v>85</v>
      </c>
      <c r="G209" s="4" t="s">
        <v>86</v>
      </c>
      <c r="H209" s="4" t="s">
        <v>17</v>
      </c>
      <c r="I209" s="4">
        <v>7</v>
      </c>
    </row>
    <row r="210" spans="1:9" outlineLevel="1" x14ac:dyDescent="0.25">
      <c r="A210" s="6" t="s">
        <v>362</v>
      </c>
      <c r="C210" s="11">
        <f>SUBTOTAL(9,C209:C209)</f>
        <v>222706.25</v>
      </c>
      <c r="D210" s="11">
        <f>SUBTOTAL(9,D209:D209)</f>
        <v>0</v>
      </c>
    </row>
    <row r="211" spans="1:9" ht="30" outlineLevel="2" x14ac:dyDescent="0.25">
      <c r="A211" s="4" t="s">
        <v>185</v>
      </c>
      <c r="B211" s="4" t="s">
        <v>32</v>
      </c>
      <c r="C211" s="11">
        <v>10000</v>
      </c>
      <c r="D211" s="11">
        <v>5500</v>
      </c>
      <c r="F211" s="4" t="s">
        <v>22</v>
      </c>
      <c r="G211" s="4" t="s">
        <v>23</v>
      </c>
      <c r="H211" s="4" t="s">
        <v>8</v>
      </c>
      <c r="I211" s="4">
        <v>16</v>
      </c>
    </row>
    <row r="212" spans="1:9" ht="30" outlineLevel="2" x14ac:dyDescent="0.25">
      <c r="A212" s="4" t="s">
        <v>185</v>
      </c>
      <c r="B212" s="4" t="s">
        <v>32</v>
      </c>
      <c r="C212" s="11">
        <v>50000</v>
      </c>
      <c r="D212" s="11">
        <v>27500</v>
      </c>
      <c r="F212" s="4" t="s">
        <v>76</v>
      </c>
      <c r="G212" s="4" t="s">
        <v>77</v>
      </c>
      <c r="H212" s="4" t="s">
        <v>8</v>
      </c>
      <c r="I212" s="4">
        <v>15</v>
      </c>
    </row>
    <row r="213" spans="1:9" ht="30" outlineLevel="1" x14ac:dyDescent="0.25">
      <c r="A213" s="6" t="s">
        <v>363</v>
      </c>
      <c r="C213" s="11">
        <f>SUBTOTAL(9,C211:C212)</f>
        <v>60000</v>
      </c>
      <c r="D213" s="11">
        <f>SUBTOTAL(9,D211:D212)</f>
        <v>33000</v>
      </c>
    </row>
    <row r="214" spans="1:9" ht="30" outlineLevel="2" x14ac:dyDescent="0.25">
      <c r="A214" s="4" t="s">
        <v>210</v>
      </c>
      <c r="B214" s="4" t="s">
        <v>63</v>
      </c>
      <c r="C214" s="11">
        <v>40875</v>
      </c>
      <c r="D214" s="11">
        <v>22481.25</v>
      </c>
      <c r="F214" s="4" t="s">
        <v>61</v>
      </c>
      <c r="G214" s="4" t="s">
        <v>62</v>
      </c>
      <c r="H214" s="4" t="s">
        <v>8</v>
      </c>
      <c r="I214" s="4">
        <v>17</v>
      </c>
    </row>
    <row r="215" spans="1:9" ht="30" outlineLevel="1" x14ac:dyDescent="0.25">
      <c r="A215" s="6" t="s">
        <v>364</v>
      </c>
      <c r="C215" s="11">
        <f>SUBTOTAL(9,C214:C214)</f>
        <v>40875</v>
      </c>
      <c r="D215" s="11">
        <f>SUBTOTAL(9,D214:D214)</f>
        <v>22481.25</v>
      </c>
    </row>
    <row r="216" spans="1:9" outlineLevel="2" x14ac:dyDescent="0.25">
      <c r="A216" s="4" t="s">
        <v>173</v>
      </c>
      <c r="B216" s="4" t="s">
        <v>18</v>
      </c>
      <c r="C216" s="11">
        <v>550000</v>
      </c>
      <c r="D216" s="11">
        <v>302500</v>
      </c>
      <c r="F216" s="4" t="s">
        <v>6</v>
      </c>
      <c r="G216" s="4" t="s">
        <v>7</v>
      </c>
      <c r="H216" s="4" t="s">
        <v>17</v>
      </c>
      <c r="I216" s="4">
        <v>1</v>
      </c>
    </row>
    <row r="217" spans="1:9" outlineLevel="2" x14ac:dyDescent="0.25">
      <c r="A217" s="4" t="s">
        <v>173</v>
      </c>
      <c r="B217" s="4" t="s">
        <v>18</v>
      </c>
      <c r="C217" s="11">
        <v>350000</v>
      </c>
      <c r="D217" s="11">
        <v>192500</v>
      </c>
      <c r="F217" s="4" t="s">
        <v>22</v>
      </c>
      <c r="G217" s="4" t="s">
        <v>23</v>
      </c>
      <c r="H217" s="4" t="s">
        <v>17</v>
      </c>
      <c r="I217" s="4">
        <v>1</v>
      </c>
    </row>
    <row r="218" spans="1:9" outlineLevel="2" x14ac:dyDescent="0.25">
      <c r="A218" s="4" t="s">
        <v>173</v>
      </c>
      <c r="B218" s="4" t="s">
        <v>18</v>
      </c>
      <c r="C218" s="11">
        <v>210000</v>
      </c>
      <c r="D218" s="11">
        <v>115500</v>
      </c>
      <c r="F218" s="4" t="s">
        <v>40</v>
      </c>
      <c r="G218" s="4" t="s">
        <v>41</v>
      </c>
      <c r="H218" s="4" t="s">
        <v>17</v>
      </c>
      <c r="I218" s="4">
        <v>7</v>
      </c>
    </row>
    <row r="219" spans="1:9" outlineLevel="2" x14ac:dyDescent="0.25">
      <c r="A219" s="4" t="s">
        <v>173</v>
      </c>
      <c r="B219" s="4" t="s">
        <v>18</v>
      </c>
      <c r="C219" s="11">
        <v>277632.5</v>
      </c>
      <c r="D219" s="11">
        <v>152697.88</v>
      </c>
      <c r="F219" s="4" t="s">
        <v>54</v>
      </c>
      <c r="G219" s="4" t="s">
        <v>55</v>
      </c>
      <c r="H219" s="4" t="s">
        <v>17</v>
      </c>
      <c r="I219" s="4">
        <v>1</v>
      </c>
    </row>
    <row r="220" spans="1:9" outlineLevel="2" x14ac:dyDescent="0.25">
      <c r="A220" s="4" t="s">
        <v>173</v>
      </c>
      <c r="B220" s="4" t="s">
        <v>18</v>
      </c>
      <c r="C220" s="11">
        <v>138702.5</v>
      </c>
      <c r="D220" s="11">
        <v>76286.38</v>
      </c>
      <c r="F220" s="4" t="s">
        <v>61</v>
      </c>
      <c r="G220" s="4" t="s">
        <v>62</v>
      </c>
      <c r="H220" s="4" t="s">
        <v>17</v>
      </c>
      <c r="I220" s="4">
        <v>13</v>
      </c>
    </row>
    <row r="221" spans="1:9" outlineLevel="2" x14ac:dyDescent="0.25">
      <c r="A221" s="4" t="s">
        <v>173</v>
      </c>
      <c r="B221" s="4" t="s">
        <v>18</v>
      </c>
      <c r="C221" s="11">
        <v>200232.5</v>
      </c>
      <c r="D221" s="11">
        <v>110127.88</v>
      </c>
      <c r="F221" s="4" t="s">
        <v>76</v>
      </c>
      <c r="G221" s="4" t="s">
        <v>77</v>
      </c>
      <c r="H221" s="4" t="s">
        <v>17</v>
      </c>
      <c r="I221" s="4">
        <v>8</v>
      </c>
    </row>
    <row r="222" spans="1:9" outlineLevel="2" x14ac:dyDescent="0.25">
      <c r="A222" s="4" t="s">
        <v>173</v>
      </c>
      <c r="B222" s="4" t="s">
        <v>18</v>
      </c>
      <c r="C222" s="11">
        <v>349992.5</v>
      </c>
      <c r="D222" s="11">
        <v>192495.88</v>
      </c>
      <c r="F222" s="4" t="s">
        <v>100</v>
      </c>
      <c r="G222" s="4" t="s">
        <v>101</v>
      </c>
      <c r="H222" s="4" t="s">
        <v>17</v>
      </c>
      <c r="I222" s="4">
        <v>1</v>
      </c>
    </row>
    <row r="223" spans="1:9" outlineLevel="2" x14ac:dyDescent="0.25">
      <c r="A223" s="4" t="s">
        <v>173</v>
      </c>
      <c r="B223" s="4" t="s">
        <v>18</v>
      </c>
      <c r="C223" s="11">
        <v>319875</v>
      </c>
      <c r="D223" s="11">
        <v>175931.25</v>
      </c>
      <c r="F223" s="4" t="s">
        <v>112</v>
      </c>
      <c r="G223" s="4" t="s">
        <v>113</v>
      </c>
      <c r="H223" s="4" t="s">
        <v>17</v>
      </c>
      <c r="I223" s="4">
        <v>1</v>
      </c>
    </row>
    <row r="224" spans="1:9" outlineLevel="2" x14ac:dyDescent="0.25">
      <c r="A224" s="4" t="s">
        <v>173</v>
      </c>
      <c r="B224" s="4" t="s">
        <v>18</v>
      </c>
      <c r="C224" s="11">
        <v>239498.75</v>
      </c>
      <c r="D224" s="11">
        <v>131724.31</v>
      </c>
      <c r="F224" s="4" t="s">
        <v>123</v>
      </c>
      <c r="G224" s="4" t="s">
        <v>124</v>
      </c>
      <c r="H224" s="4" t="s">
        <v>17</v>
      </c>
      <c r="I224" s="4">
        <v>3</v>
      </c>
    </row>
    <row r="225" spans="1:9" ht="30" outlineLevel="2" x14ac:dyDescent="0.25">
      <c r="A225" s="4" t="s">
        <v>173</v>
      </c>
      <c r="B225" s="4" t="s">
        <v>18</v>
      </c>
      <c r="C225" s="11">
        <v>267437.5</v>
      </c>
      <c r="D225" s="11">
        <v>147090.63</v>
      </c>
      <c r="F225" s="4" t="s">
        <v>134</v>
      </c>
      <c r="G225" s="4" t="s">
        <v>135</v>
      </c>
      <c r="H225" s="4" t="s">
        <v>17</v>
      </c>
      <c r="I225" s="4">
        <v>1</v>
      </c>
    </row>
    <row r="226" spans="1:9" ht="30" outlineLevel="2" x14ac:dyDescent="0.25">
      <c r="A226" s="4" t="s">
        <v>173</v>
      </c>
      <c r="B226" s="4" t="s">
        <v>18</v>
      </c>
      <c r="C226" s="11">
        <v>120407.5</v>
      </c>
      <c r="D226" s="11">
        <v>66224.13</v>
      </c>
      <c r="F226" s="4" t="s">
        <v>147</v>
      </c>
      <c r="G226" s="4" t="s">
        <v>148</v>
      </c>
      <c r="H226" s="4" t="s">
        <v>17</v>
      </c>
      <c r="I226" s="4">
        <v>5</v>
      </c>
    </row>
    <row r="227" spans="1:9" ht="30" outlineLevel="2" x14ac:dyDescent="0.25">
      <c r="A227" s="4" t="s">
        <v>173</v>
      </c>
      <c r="B227" s="4" t="s">
        <v>18</v>
      </c>
      <c r="C227" s="11">
        <v>300402.5</v>
      </c>
      <c r="D227" s="11">
        <v>165221.38</v>
      </c>
      <c r="F227" s="4" t="s">
        <v>150</v>
      </c>
      <c r="G227" s="4" t="s">
        <v>151</v>
      </c>
      <c r="H227" s="4" t="s">
        <v>17</v>
      </c>
      <c r="I227" s="4">
        <v>1</v>
      </c>
    </row>
    <row r="228" spans="1:9" outlineLevel="1" x14ac:dyDescent="0.25">
      <c r="A228" s="6" t="s">
        <v>365</v>
      </c>
      <c r="C228" s="11">
        <f>SUBTOTAL(9,C216:C227)</f>
        <v>3324181.25</v>
      </c>
      <c r="D228" s="11">
        <f>SUBTOTAL(9,D216:D227)</f>
        <v>1828299.7199999997</v>
      </c>
    </row>
    <row r="229" spans="1:9" ht="30" outlineLevel="2" x14ac:dyDescent="0.25">
      <c r="A229" s="4" t="s">
        <v>217</v>
      </c>
      <c r="B229" s="4" t="s">
        <v>70</v>
      </c>
      <c r="C229" s="11">
        <v>25000</v>
      </c>
      <c r="D229" s="11">
        <v>13750</v>
      </c>
      <c r="F229" s="4" t="s">
        <v>61</v>
      </c>
      <c r="G229" s="4" t="s">
        <v>62</v>
      </c>
      <c r="H229" s="4" t="s">
        <v>17</v>
      </c>
      <c r="I229" s="4">
        <v>3</v>
      </c>
    </row>
    <row r="230" spans="1:9" ht="30" outlineLevel="1" x14ac:dyDescent="0.25">
      <c r="A230" s="6" t="s">
        <v>366</v>
      </c>
      <c r="C230" s="11">
        <f>SUBTOTAL(9,C229:C229)</f>
        <v>25000</v>
      </c>
      <c r="D230" s="11">
        <f>SUBTOTAL(9,D229:D229)</f>
        <v>13750</v>
      </c>
    </row>
    <row r="231" spans="1:9" outlineLevel="2" x14ac:dyDescent="0.25">
      <c r="A231" s="4" t="s">
        <v>244</v>
      </c>
      <c r="B231" s="4" t="s">
        <v>104</v>
      </c>
      <c r="C231" s="11">
        <v>12500</v>
      </c>
      <c r="D231" s="11">
        <v>6875</v>
      </c>
      <c r="F231" s="4" t="s">
        <v>100</v>
      </c>
      <c r="G231" s="4" t="s">
        <v>101</v>
      </c>
      <c r="H231" s="4" t="s">
        <v>8</v>
      </c>
      <c r="I231" s="4">
        <v>13</v>
      </c>
    </row>
    <row r="232" spans="1:9" outlineLevel="1" x14ac:dyDescent="0.25">
      <c r="A232" s="6" t="s">
        <v>367</v>
      </c>
      <c r="C232" s="11">
        <f>SUBTOTAL(9,C231:C231)</f>
        <v>12500</v>
      </c>
      <c r="D232" s="11">
        <f>SUBTOTAL(9,D231:D231)</f>
        <v>6875</v>
      </c>
    </row>
    <row r="233" spans="1:9" outlineLevel="2" x14ac:dyDescent="0.25">
      <c r="A233" s="4" t="s">
        <v>198</v>
      </c>
      <c r="B233" s="4" t="s">
        <v>47</v>
      </c>
      <c r="C233" s="11">
        <v>62500</v>
      </c>
      <c r="D233" s="11">
        <v>34375</v>
      </c>
      <c r="F233" s="4" t="s">
        <v>40</v>
      </c>
      <c r="G233" s="4" t="s">
        <v>41</v>
      </c>
      <c r="H233" s="4" t="s">
        <v>8</v>
      </c>
      <c r="I233" s="4">
        <v>15</v>
      </c>
    </row>
    <row r="234" spans="1:9" outlineLevel="2" x14ac:dyDescent="0.25">
      <c r="A234" s="4" t="s">
        <v>198</v>
      </c>
      <c r="B234" s="4" t="s">
        <v>47</v>
      </c>
      <c r="C234" s="11">
        <v>88125</v>
      </c>
      <c r="D234" s="11">
        <v>48468.75</v>
      </c>
      <c r="F234" s="4" t="s">
        <v>61</v>
      </c>
      <c r="G234" s="4" t="s">
        <v>62</v>
      </c>
      <c r="H234" s="4" t="s">
        <v>8</v>
      </c>
      <c r="I234" s="4">
        <v>21</v>
      </c>
    </row>
    <row r="235" spans="1:9" outlineLevel="1" x14ac:dyDescent="0.25">
      <c r="A235" s="6" t="s">
        <v>368</v>
      </c>
      <c r="C235" s="11">
        <f>SUBTOTAL(9,C233:C234)</f>
        <v>150625</v>
      </c>
      <c r="D235" s="11">
        <f>SUBTOTAL(9,D233:D234)</f>
        <v>82843.75</v>
      </c>
    </row>
    <row r="236" spans="1:9" outlineLevel="2" x14ac:dyDescent="0.25">
      <c r="A236" s="4" t="s">
        <v>233</v>
      </c>
      <c r="B236" s="4" t="s">
        <v>90</v>
      </c>
      <c r="C236" s="11">
        <v>75000</v>
      </c>
      <c r="D236" s="11">
        <v>41250</v>
      </c>
      <c r="F236" s="4" t="s">
        <v>85</v>
      </c>
      <c r="G236" s="4" t="s">
        <v>86</v>
      </c>
      <c r="H236" s="4" t="s">
        <v>8</v>
      </c>
      <c r="I236" s="4">
        <v>14</v>
      </c>
    </row>
    <row r="237" spans="1:9" outlineLevel="1" x14ac:dyDescent="0.25">
      <c r="A237" s="6" t="s">
        <v>369</v>
      </c>
      <c r="C237" s="11">
        <f>SUBTOTAL(9,C236:C236)</f>
        <v>75000</v>
      </c>
      <c r="D237" s="11">
        <f>SUBTOTAL(9,D236:D236)</f>
        <v>41250</v>
      </c>
    </row>
    <row r="238" spans="1:9" outlineLevel="2" x14ac:dyDescent="0.25">
      <c r="A238" s="4" t="s">
        <v>187</v>
      </c>
      <c r="B238" s="4" t="s">
        <v>34</v>
      </c>
      <c r="C238" s="11">
        <v>70000</v>
      </c>
      <c r="F238" s="4" t="s">
        <v>22</v>
      </c>
      <c r="G238" s="4" t="s">
        <v>23</v>
      </c>
      <c r="H238" s="4" t="s">
        <v>8</v>
      </c>
      <c r="I238" s="4">
        <v>18</v>
      </c>
    </row>
    <row r="239" spans="1:9" outlineLevel="1" x14ac:dyDescent="0.25">
      <c r="A239" s="6" t="s">
        <v>370</v>
      </c>
      <c r="C239" s="11">
        <f>SUBTOTAL(9,C238:C238)</f>
        <v>70000</v>
      </c>
      <c r="D239" s="11">
        <f>SUBTOTAL(9,D238:D238)</f>
        <v>0</v>
      </c>
    </row>
    <row r="240" spans="1:9" outlineLevel="2" x14ac:dyDescent="0.25">
      <c r="A240" s="4" t="s">
        <v>204</v>
      </c>
      <c r="B240" s="4" t="s">
        <v>53</v>
      </c>
      <c r="C240" s="11">
        <v>56250</v>
      </c>
      <c r="D240" s="11">
        <v>30937.5</v>
      </c>
      <c r="F240" s="4" t="s">
        <v>40</v>
      </c>
      <c r="G240" s="4" t="s">
        <v>41</v>
      </c>
      <c r="H240" s="4" t="s">
        <v>17</v>
      </c>
      <c r="I240" s="4">
        <v>8</v>
      </c>
    </row>
    <row r="241" spans="1:9" outlineLevel="2" x14ac:dyDescent="0.25">
      <c r="A241" s="4" t="s">
        <v>204</v>
      </c>
      <c r="B241" s="4" t="s">
        <v>53</v>
      </c>
      <c r="C241" s="11">
        <v>42013.75</v>
      </c>
      <c r="D241" s="11">
        <v>23107.56</v>
      </c>
      <c r="F241" s="4" t="s">
        <v>61</v>
      </c>
      <c r="G241" s="4" t="s">
        <v>62</v>
      </c>
      <c r="H241" s="4" t="s">
        <v>17</v>
      </c>
      <c r="I241" s="4">
        <v>14</v>
      </c>
    </row>
    <row r="242" spans="1:9" outlineLevel="2" x14ac:dyDescent="0.25">
      <c r="A242" s="4" t="s">
        <v>204</v>
      </c>
      <c r="B242" s="4" t="s">
        <v>53</v>
      </c>
      <c r="C242" s="11">
        <v>80000</v>
      </c>
      <c r="D242" s="11">
        <v>44000</v>
      </c>
      <c r="F242" s="4" t="s">
        <v>76</v>
      </c>
      <c r="G242" s="4" t="s">
        <v>77</v>
      </c>
      <c r="H242" s="4" t="s">
        <v>17</v>
      </c>
      <c r="I242" s="4">
        <v>9</v>
      </c>
    </row>
    <row r="243" spans="1:9" ht="30" outlineLevel="2" x14ac:dyDescent="0.25">
      <c r="A243" s="4" t="s">
        <v>204</v>
      </c>
      <c r="B243" s="4" t="s">
        <v>53</v>
      </c>
      <c r="C243" s="11">
        <v>112875</v>
      </c>
      <c r="D243" s="11">
        <v>62081.25</v>
      </c>
      <c r="F243" s="4" t="s">
        <v>137</v>
      </c>
      <c r="G243" s="4" t="s">
        <v>138</v>
      </c>
      <c r="H243" s="4" t="s">
        <v>17</v>
      </c>
      <c r="I243" s="4">
        <v>6</v>
      </c>
    </row>
    <row r="244" spans="1:9" ht="30" outlineLevel="2" x14ac:dyDescent="0.25">
      <c r="A244" s="4" t="s">
        <v>204</v>
      </c>
      <c r="B244" s="4" t="s">
        <v>53</v>
      </c>
      <c r="C244" s="11">
        <v>90000</v>
      </c>
      <c r="D244" s="11">
        <v>49500</v>
      </c>
      <c r="F244" s="4" t="s">
        <v>144</v>
      </c>
      <c r="G244" s="4" t="s">
        <v>145</v>
      </c>
      <c r="H244" s="4" t="s">
        <v>17</v>
      </c>
      <c r="I244" s="4">
        <v>3</v>
      </c>
    </row>
    <row r="245" spans="1:9" ht="30" outlineLevel="2" x14ac:dyDescent="0.25">
      <c r="A245" s="4" t="s">
        <v>204</v>
      </c>
      <c r="B245" s="4" t="s">
        <v>53</v>
      </c>
      <c r="C245" s="11">
        <v>78750</v>
      </c>
      <c r="D245" s="11">
        <v>43312.5</v>
      </c>
      <c r="F245" s="4" t="s">
        <v>147</v>
      </c>
      <c r="G245" s="4" t="s">
        <v>148</v>
      </c>
      <c r="H245" s="4" t="s">
        <v>17</v>
      </c>
      <c r="I245" s="4">
        <v>1</v>
      </c>
    </row>
    <row r="246" spans="1:9" ht="30" outlineLevel="2" x14ac:dyDescent="0.25">
      <c r="A246" s="4" t="s">
        <v>204</v>
      </c>
      <c r="B246" s="4" t="s">
        <v>53</v>
      </c>
      <c r="C246" s="11">
        <v>100000</v>
      </c>
      <c r="D246" s="11">
        <v>55000</v>
      </c>
      <c r="F246" s="4" t="s">
        <v>155</v>
      </c>
      <c r="G246" s="4" t="s">
        <v>156</v>
      </c>
      <c r="H246" s="4" t="s">
        <v>17</v>
      </c>
      <c r="I246" s="4">
        <v>5</v>
      </c>
    </row>
    <row r="247" spans="1:9" outlineLevel="1" x14ac:dyDescent="0.25">
      <c r="A247" s="6" t="s">
        <v>371</v>
      </c>
      <c r="C247" s="11">
        <f>SUBTOTAL(9,C240:C246)</f>
        <v>559888.75</v>
      </c>
      <c r="D247" s="11">
        <f>SUBTOTAL(9,D240:D246)</f>
        <v>307938.81</v>
      </c>
    </row>
    <row r="248" spans="1:9" outlineLevel="2" x14ac:dyDescent="0.25">
      <c r="A248" s="4" t="s">
        <v>225</v>
      </c>
      <c r="B248" s="4" t="s">
        <v>80</v>
      </c>
      <c r="C248" s="11">
        <v>49900</v>
      </c>
      <c r="D248" s="11">
        <v>27445</v>
      </c>
      <c r="F248" s="4" t="s">
        <v>76</v>
      </c>
      <c r="G248" s="4" t="s">
        <v>77</v>
      </c>
      <c r="H248" s="4" t="s">
        <v>8</v>
      </c>
      <c r="I248" s="4">
        <v>16</v>
      </c>
    </row>
    <row r="249" spans="1:9" outlineLevel="1" x14ac:dyDescent="0.25">
      <c r="A249" s="6" t="s">
        <v>372</v>
      </c>
      <c r="C249" s="11">
        <f>SUBTOTAL(9,C248:C248)</f>
        <v>49900</v>
      </c>
      <c r="D249" s="11">
        <f>SUBTOTAL(9,D248:D248)</f>
        <v>27445</v>
      </c>
    </row>
    <row r="250" spans="1:9" outlineLevel="2" x14ac:dyDescent="0.25">
      <c r="A250" s="4" t="s">
        <v>206</v>
      </c>
      <c r="B250" s="4" t="s">
        <v>57</v>
      </c>
      <c r="C250" s="11">
        <v>112500</v>
      </c>
      <c r="D250" s="11">
        <v>61875</v>
      </c>
      <c r="F250" s="4" t="s">
        <v>54</v>
      </c>
      <c r="G250" s="4" t="s">
        <v>55</v>
      </c>
      <c r="H250" s="4" t="s">
        <v>8</v>
      </c>
      <c r="I250" s="4">
        <v>5</v>
      </c>
    </row>
    <row r="251" spans="1:9" outlineLevel="2" x14ac:dyDescent="0.25">
      <c r="A251" s="4" t="s">
        <v>206</v>
      </c>
      <c r="B251" s="4" t="s">
        <v>57</v>
      </c>
      <c r="C251" s="11">
        <v>108750</v>
      </c>
      <c r="D251" s="11">
        <v>59812.5</v>
      </c>
      <c r="F251" s="4" t="s">
        <v>100</v>
      </c>
      <c r="G251" s="4" t="s">
        <v>101</v>
      </c>
      <c r="H251" s="4" t="s">
        <v>8</v>
      </c>
      <c r="I251" s="4">
        <v>15</v>
      </c>
    </row>
    <row r="252" spans="1:9" outlineLevel="1" x14ac:dyDescent="0.25">
      <c r="A252" s="6" t="s">
        <v>373</v>
      </c>
      <c r="C252" s="11">
        <f>SUBTOTAL(9,C250:C251)</f>
        <v>221250</v>
      </c>
      <c r="D252" s="11">
        <f>SUBTOTAL(9,D250:D251)</f>
        <v>121687.5</v>
      </c>
    </row>
    <row r="253" spans="1:9" outlineLevel="2" x14ac:dyDescent="0.25">
      <c r="A253" s="4" t="s">
        <v>260</v>
      </c>
      <c r="B253" s="4" t="s">
        <v>122</v>
      </c>
      <c r="C253" s="11">
        <v>75000</v>
      </c>
      <c r="D253" s="11">
        <v>41250</v>
      </c>
      <c r="F253" s="4" t="s">
        <v>112</v>
      </c>
      <c r="G253" s="4" t="s">
        <v>113</v>
      </c>
      <c r="H253" s="4" t="s">
        <v>17</v>
      </c>
      <c r="I253" s="4">
        <v>7</v>
      </c>
    </row>
    <row r="254" spans="1:9" outlineLevel="1" x14ac:dyDescent="0.25">
      <c r="A254" s="6" t="s">
        <v>374</v>
      </c>
      <c r="C254" s="11">
        <f>SUBTOTAL(9,C253:C253)</f>
        <v>75000</v>
      </c>
      <c r="D254" s="11">
        <f>SUBTOTAL(9,D253:D253)</f>
        <v>41250</v>
      </c>
    </row>
    <row r="255" spans="1:9" outlineLevel="2" x14ac:dyDescent="0.25">
      <c r="A255" s="4" t="s">
        <v>91</v>
      </c>
      <c r="B255" s="4" t="s">
        <v>91</v>
      </c>
      <c r="C255" s="11">
        <v>100000</v>
      </c>
      <c r="D255" s="11">
        <v>55000</v>
      </c>
      <c r="F255" s="4" t="s">
        <v>85</v>
      </c>
      <c r="G255" s="4" t="s">
        <v>86</v>
      </c>
      <c r="H255" s="4" t="s">
        <v>8</v>
      </c>
      <c r="I255" s="4">
        <v>15</v>
      </c>
    </row>
    <row r="256" spans="1:9" outlineLevel="1" x14ac:dyDescent="0.25">
      <c r="A256" s="6" t="s">
        <v>375</v>
      </c>
      <c r="C256" s="11">
        <f>SUBTOTAL(9,C255:C255)</f>
        <v>100000</v>
      </c>
      <c r="D256" s="11">
        <f>SUBTOTAL(9,D255:D255)</f>
        <v>55000</v>
      </c>
    </row>
    <row r="257" spans="1:9" outlineLevel="2" x14ac:dyDescent="0.25">
      <c r="A257" s="4" t="s">
        <v>266</v>
      </c>
      <c r="B257" s="4" t="s">
        <v>130</v>
      </c>
      <c r="C257" s="11">
        <v>100000</v>
      </c>
      <c r="D257" s="11">
        <v>55000</v>
      </c>
      <c r="F257" s="4" t="s">
        <v>123</v>
      </c>
      <c r="G257" s="4" t="s">
        <v>124</v>
      </c>
      <c r="H257" s="4" t="s">
        <v>8</v>
      </c>
      <c r="I257" s="4">
        <v>12</v>
      </c>
    </row>
    <row r="258" spans="1:9" outlineLevel="1" x14ac:dyDescent="0.25">
      <c r="A258" s="6" t="s">
        <v>376</v>
      </c>
      <c r="C258" s="11">
        <f>SUBTOTAL(9,C257:C257)</f>
        <v>100000</v>
      </c>
      <c r="D258" s="11">
        <f>SUBTOTAL(9,D257:D257)</f>
        <v>55000</v>
      </c>
    </row>
    <row r="259" spans="1:9" ht="30" outlineLevel="2" x14ac:dyDescent="0.25">
      <c r="A259" s="4" t="s">
        <v>273</v>
      </c>
      <c r="B259" s="4" t="s">
        <v>141</v>
      </c>
      <c r="C259" s="11">
        <v>56250</v>
      </c>
      <c r="D259" s="11">
        <v>30937.5</v>
      </c>
      <c r="F259" s="4" t="s">
        <v>137</v>
      </c>
      <c r="G259" s="4" t="s">
        <v>138</v>
      </c>
      <c r="H259" s="4" t="s">
        <v>8</v>
      </c>
      <c r="I259" s="4">
        <v>11</v>
      </c>
    </row>
    <row r="260" spans="1:9" outlineLevel="1" x14ac:dyDescent="0.25">
      <c r="A260" s="6" t="s">
        <v>377</v>
      </c>
      <c r="C260" s="11">
        <f>SUBTOTAL(9,C259:C259)</f>
        <v>56250</v>
      </c>
      <c r="D260" s="11">
        <f>SUBTOTAL(9,D259:D259)</f>
        <v>30937.5</v>
      </c>
    </row>
    <row r="261" spans="1:9" outlineLevel="2" x14ac:dyDescent="0.25">
      <c r="A261" s="4" t="s">
        <v>234</v>
      </c>
      <c r="B261" s="4" t="s">
        <v>92</v>
      </c>
      <c r="C261" s="11">
        <v>193750</v>
      </c>
      <c r="D261" s="11">
        <v>106562.5</v>
      </c>
      <c r="F261" s="4" t="s">
        <v>85</v>
      </c>
      <c r="G261" s="4" t="s">
        <v>86</v>
      </c>
      <c r="H261" s="4" t="s">
        <v>8</v>
      </c>
      <c r="I261" s="4">
        <v>16</v>
      </c>
    </row>
    <row r="262" spans="1:9" outlineLevel="1" x14ac:dyDescent="0.25">
      <c r="A262" s="6" t="s">
        <v>378</v>
      </c>
      <c r="C262" s="11">
        <f>SUBTOTAL(9,C261:C261)</f>
        <v>193750</v>
      </c>
      <c r="D262" s="11">
        <f>SUBTOTAL(9,D261:D261)</f>
        <v>106562.5</v>
      </c>
    </row>
    <row r="263" spans="1:9" outlineLevel="2" x14ac:dyDescent="0.25">
      <c r="A263" s="4" t="s">
        <v>226</v>
      </c>
      <c r="B263" s="4" t="s">
        <v>81</v>
      </c>
      <c r="C263" s="11">
        <v>180000.19</v>
      </c>
      <c r="D263" s="11">
        <v>99000.1</v>
      </c>
      <c r="F263" s="4" t="s">
        <v>76</v>
      </c>
      <c r="G263" s="4" t="s">
        <v>77</v>
      </c>
      <c r="H263" s="4" t="s">
        <v>8</v>
      </c>
      <c r="I263" s="4">
        <v>17</v>
      </c>
    </row>
    <row r="264" spans="1:9" outlineLevel="1" x14ac:dyDescent="0.25">
      <c r="A264" s="6" t="s">
        <v>379</v>
      </c>
      <c r="C264" s="11">
        <f>SUBTOTAL(9,C263:C263)</f>
        <v>180000.19</v>
      </c>
      <c r="D264" s="11">
        <f>SUBTOTAL(9,D263:D263)</f>
        <v>99000.1</v>
      </c>
    </row>
    <row r="265" spans="1:9" ht="30" outlineLevel="2" x14ac:dyDescent="0.25">
      <c r="A265" s="4" t="s">
        <v>280</v>
      </c>
      <c r="B265" s="4" t="s">
        <v>154</v>
      </c>
      <c r="C265" s="11">
        <v>25000</v>
      </c>
      <c r="D265" s="11">
        <v>13750</v>
      </c>
      <c r="F265" s="4" t="s">
        <v>150</v>
      </c>
      <c r="G265" s="4" t="s">
        <v>151</v>
      </c>
      <c r="H265" s="4" t="s">
        <v>8</v>
      </c>
      <c r="I265" s="4">
        <v>6</v>
      </c>
    </row>
    <row r="266" spans="1:9" outlineLevel="1" x14ac:dyDescent="0.25">
      <c r="A266" s="6" t="s">
        <v>380</v>
      </c>
      <c r="C266" s="11">
        <f>SUBTOTAL(9,C265:C265)</f>
        <v>25000</v>
      </c>
      <c r="D266" s="11">
        <f>SUBTOTAL(9,D265:D265)</f>
        <v>13750</v>
      </c>
    </row>
    <row r="267" spans="1:9" ht="30" outlineLevel="2" x14ac:dyDescent="0.25">
      <c r="A267" s="4" t="s">
        <v>275</v>
      </c>
      <c r="B267" s="4" t="s">
        <v>143</v>
      </c>
      <c r="C267" s="11">
        <v>52500</v>
      </c>
      <c r="D267" s="11">
        <v>28875</v>
      </c>
      <c r="F267" s="4" t="s">
        <v>137</v>
      </c>
      <c r="G267" s="4" t="s">
        <v>138</v>
      </c>
      <c r="H267" s="4" t="s">
        <v>17</v>
      </c>
      <c r="I267" s="4">
        <v>7</v>
      </c>
    </row>
    <row r="268" spans="1:9" ht="30" outlineLevel="2" x14ac:dyDescent="0.25">
      <c r="A268" s="4" t="s">
        <v>275</v>
      </c>
      <c r="B268" s="4" t="s">
        <v>143</v>
      </c>
      <c r="C268" s="11">
        <v>116250</v>
      </c>
      <c r="D268" s="11">
        <v>63937.5</v>
      </c>
      <c r="F268" s="4" t="s">
        <v>155</v>
      </c>
      <c r="G268" s="4" t="s">
        <v>156</v>
      </c>
      <c r="H268" s="4" t="s">
        <v>17</v>
      </c>
      <c r="I268" s="4">
        <v>6</v>
      </c>
    </row>
    <row r="269" spans="1:9" outlineLevel="1" x14ac:dyDescent="0.25">
      <c r="A269" s="6" t="s">
        <v>381</v>
      </c>
      <c r="C269" s="11">
        <f>SUBTOTAL(9,C267:C268)</f>
        <v>168750</v>
      </c>
      <c r="D269" s="11">
        <f>SUBTOTAL(9,D267:D268)</f>
        <v>92812.5</v>
      </c>
    </row>
    <row r="270" spans="1:9" outlineLevel="2" x14ac:dyDescent="0.25">
      <c r="A270" s="4" t="s">
        <v>251</v>
      </c>
      <c r="B270" s="4" t="s">
        <v>111</v>
      </c>
      <c r="C270" s="11">
        <v>71250</v>
      </c>
      <c r="D270" s="11">
        <v>39187.5</v>
      </c>
      <c r="F270" s="4" t="s">
        <v>100</v>
      </c>
      <c r="G270" s="4" t="s">
        <v>101</v>
      </c>
      <c r="H270" s="4" t="s">
        <v>17</v>
      </c>
      <c r="I270" s="4">
        <v>8</v>
      </c>
    </row>
    <row r="271" spans="1:9" outlineLevel="1" x14ac:dyDescent="0.25">
      <c r="A271" s="6" t="s">
        <v>382</v>
      </c>
      <c r="C271" s="11">
        <f>SUBTOTAL(9,C270:C270)</f>
        <v>71250</v>
      </c>
      <c r="D271" s="11">
        <f>SUBTOTAL(9,D270:D270)</f>
        <v>39187.5</v>
      </c>
    </row>
    <row r="272" spans="1:9" outlineLevel="2" x14ac:dyDescent="0.25">
      <c r="A272" s="4" t="s">
        <v>269</v>
      </c>
      <c r="B272" s="4" t="s">
        <v>133</v>
      </c>
      <c r="C272" s="11">
        <v>150000</v>
      </c>
      <c r="D272" s="11">
        <v>82500</v>
      </c>
      <c r="F272" s="4" t="s">
        <v>123</v>
      </c>
      <c r="G272" s="4" t="s">
        <v>124</v>
      </c>
      <c r="H272" s="4" t="s">
        <v>8</v>
      </c>
      <c r="I272" s="4">
        <v>15</v>
      </c>
    </row>
    <row r="273" spans="1:9" outlineLevel="1" x14ac:dyDescent="0.25">
      <c r="A273" s="6" t="s">
        <v>383</v>
      </c>
      <c r="C273" s="11">
        <f>SUBTOTAL(9,C272:C272)</f>
        <v>150000</v>
      </c>
      <c r="D273" s="11">
        <f>SUBTOTAL(9,D272:D272)</f>
        <v>82500</v>
      </c>
    </row>
    <row r="274" spans="1:9" outlineLevel="2" x14ac:dyDescent="0.25">
      <c r="A274" s="4" t="s">
        <v>205</v>
      </c>
      <c r="B274" s="4" t="s">
        <v>56</v>
      </c>
      <c r="C274" s="11">
        <v>67500</v>
      </c>
      <c r="D274" s="11">
        <v>37125</v>
      </c>
      <c r="F274" s="4" t="s">
        <v>54</v>
      </c>
      <c r="G274" s="4" t="s">
        <v>55</v>
      </c>
      <c r="H274" s="4" t="s">
        <v>8</v>
      </c>
      <c r="I274" s="4">
        <v>4</v>
      </c>
    </row>
    <row r="275" spans="1:9" outlineLevel="1" x14ac:dyDescent="0.25">
      <c r="A275" s="6" t="s">
        <v>384</v>
      </c>
      <c r="C275" s="11">
        <f>SUBTOTAL(9,C274:C274)</f>
        <v>67500</v>
      </c>
      <c r="D275" s="11">
        <f>SUBTOTAL(9,D274:D274)</f>
        <v>37125</v>
      </c>
    </row>
    <row r="276" spans="1:9" outlineLevel="2" x14ac:dyDescent="0.25">
      <c r="A276" s="4" t="s">
        <v>240</v>
      </c>
      <c r="B276" s="4" t="s">
        <v>98</v>
      </c>
      <c r="C276" s="11">
        <v>60000</v>
      </c>
      <c r="D276" s="11">
        <v>33000</v>
      </c>
      <c r="F276" s="4" t="s">
        <v>85</v>
      </c>
      <c r="G276" s="4" t="s">
        <v>86</v>
      </c>
      <c r="H276" s="4" t="s">
        <v>17</v>
      </c>
      <c r="I276" s="4">
        <v>9</v>
      </c>
    </row>
    <row r="277" spans="1:9" outlineLevel="1" x14ac:dyDescent="0.25">
      <c r="A277" s="6" t="s">
        <v>385</v>
      </c>
      <c r="C277" s="11">
        <f>SUBTOTAL(9,C276:C276)</f>
        <v>60000</v>
      </c>
      <c r="D277" s="11">
        <f>SUBTOTAL(9,D276:D276)</f>
        <v>33000</v>
      </c>
    </row>
    <row r="278" spans="1:9" outlineLevel="2" x14ac:dyDescent="0.25">
      <c r="A278" s="4" t="s">
        <v>169</v>
      </c>
      <c r="B278" s="4" t="s">
        <v>13</v>
      </c>
      <c r="C278" s="11">
        <v>59125</v>
      </c>
      <c r="D278" s="11">
        <v>32518.75</v>
      </c>
      <c r="F278" s="4" t="s">
        <v>6</v>
      </c>
      <c r="G278" s="4" t="s">
        <v>7</v>
      </c>
      <c r="H278" s="4" t="s">
        <v>8</v>
      </c>
      <c r="I278" s="4">
        <v>9</v>
      </c>
    </row>
    <row r="279" spans="1:9" ht="30" outlineLevel="2" x14ac:dyDescent="0.25">
      <c r="A279" s="4" t="s">
        <v>169</v>
      </c>
      <c r="B279" s="4" t="s">
        <v>13</v>
      </c>
      <c r="C279" s="11">
        <v>102500</v>
      </c>
      <c r="D279" s="11">
        <v>56375</v>
      </c>
      <c r="F279" s="4" t="s">
        <v>134</v>
      </c>
      <c r="G279" s="4" t="s">
        <v>135</v>
      </c>
      <c r="H279" s="4" t="s">
        <v>8</v>
      </c>
      <c r="I279" s="4">
        <v>7</v>
      </c>
    </row>
    <row r="280" spans="1:9" outlineLevel="1" x14ac:dyDescent="0.25">
      <c r="A280" s="6" t="s">
        <v>386</v>
      </c>
      <c r="C280" s="11">
        <f>SUBTOTAL(9,C278:C279)</f>
        <v>161625</v>
      </c>
      <c r="D280" s="11">
        <f>SUBTOTAL(9,D278:D279)</f>
        <v>88893.75</v>
      </c>
    </row>
    <row r="281" spans="1:9" outlineLevel="2" x14ac:dyDescent="0.25">
      <c r="A281" s="4" t="s">
        <v>209</v>
      </c>
      <c r="B281" s="4" t="s">
        <v>60</v>
      </c>
      <c r="C281" s="11">
        <v>212500</v>
      </c>
      <c r="D281" s="11">
        <v>116875</v>
      </c>
      <c r="F281" s="4" t="s">
        <v>54</v>
      </c>
      <c r="G281" s="4" t="s">
        <v>55</v>
      </c>
      <c r="H281" s="4" t="s">
        <v>17</v>
      </c>
      <c r="I281" s="4">
        <v>3</v>
      </c>
    </row>
    <row r="282" spans="1:9" outlineLevel="2" x14ac:dyDescent="0.25">
      <c r="A282" s="4" t="s">
        <v>209</v>
      </c>
      <c r="B282" s="4" t="s">
        <v>60</v>
      </c>
      <c r="C282" s="11">
        <v>54999.88</v>
      </c>
      <c r="D282" s="11">
        <v>30249.93</v>
      </c>
      <c r="F282" s="4" t="s">
        <v>61</v>
      </c>
      <c r="G282" s="4" t="s">
        <v>62</v>
      </c>
      <c r="H282" s="4" t="s">
        <v>17</v>
      </c>
      <c r="I282" s="4">
        <v>15</v>
      </c>
    </row>
    <row r="283" spans="1:9" outlineLevel="2" x14ac:dyDescent="0.25">
      <c r="A283" s="4" t="s">
        <v>209</v>
      </c>
      <c r="B283" s="4" t="s">
        <v>60</v>
      </c>
      <c r="C283" s="11">
        <v>100000</v>
      </c>
      <c r="D283" s="11">
        <v>55000</v>
      </c>
      <c r="F283" s="4" t="s">
        <v>76</v>
      </c>
      <c r="G283" s="4" t="s">
        <v>77</v>
      </c>
      <c r="H283" s="4" t="s">
        <v>17</v>
      </c>
      <c r="I283" s="4">
        <v>10</v>
      </c>
    </row>
    <row r="284" spans="1:9" outlineLevel="2" x14ac:dyDescent="0.25">
      <c r="A284" s="4" t="s">
        <v>209</v>
      </c>
      <c r="B284" s="4" t="s">
        <v>60</v>
      </c>
      <c r="C284" s="11">
        <v>302489</v>
      </c>
      <c r="D284" s="11">
        <v>166368.95000000001</v>
      </c>
      <c r="F284" s="4" t="s">
        <v>123</v>
      </c>
      <c r="G284" s="4" t="s">
        <v>124</v>
      </c>
      <c r="H284" s="4" t="s">
        <v>17</v>
      </c>
      <c r="I284" s="4">
        <v>6</v>
      </c>
    </row>
    <row r="285" spans="1:9" ht="30" outlineLevel="2" x14ac:dyDescent="0.25">
      <c r="A285" s="4" t="s">
        <v>209</v>
      </c>
      <c r="B285" s="4" t="s">
        <v>60</v>
      </c>
      <c r="C285" s="11">
        <v>204960</v>
      </c>
      <c r="D285" s="11">
        <v>112728</v>
      </c>
      <c r="F285" s="4" t="s">
        <v>137</v>
      </c>
      <c r="G285" s="4" t="s">
        <v>138</v>
      </c>
      <c r="H285" s="4" t="s">
        <v>17</v>
      </c>
      <c r="I285" s="4">
        <v>1</v>
      </c>
    </row>
    <row r="286" spans="1:9" ht="30" outlineLevel="2" x14ac:dyDescent="0.25">
      <c r="A286" s="4" t="s">
        <v>209</v>
      </c>
      <c r="B286" s="4" t="s">
        <v>60</v>
      </c>
      <c r="C286" s="11">
        <v>100000.25</v>
      </c>
      <c r="D286" s="11">
        <v>55000.14</v>
      </c>
      <c r="F286" s="4" t="s">
        <v>147</v>
      </c>
      <c r="G286" s="4" t="s">
        <v>148</v>
      </c>
      <c r="H286" s="4" t="s">
        <v>17</v>
      </c>
      <c r="I286" s="4">
        <v>8</v>
      </c>
    </row>
    <row r="287" spans="1:9" outlineLevel="1" x14ac:dyDescent="0.25">
      <c r="A287" s="6" t="s">
        <v>387</v>
      </c>
      <c r="C287" s="11">
        <f>SUBTOTAL(9,C281:C286)</f>
        <v>974949.13</v>
      </c>
      <c r="D287" s="11">
        <f>SUBTOTAL(9,D281:D286)</f>
        <v>536222.02</v>
      </c>
    </row>
    <row r="288" spans="1:9" outlineLevel="2" x14ac:dyDescent="0.25">
      <c r="A288" s="4" t="s">
        <v>249</v>
      </c>
      <c r="B288" s="4" t="s">
        <v>109</v>
      </c>
      <c r="C288" s="11">
        <v>376875</v>
      </c>
      <c r="D288" s="11">
        <v>207281.25</v>
      </c>
      <c r="F288" s="4" t="s">
        <v>100</v>
      </c>
      <c r="G288" s="4" t="s">
        <v>101</v>
      </c>
      <c r="H288" s="4" t="s">
        <v>17</v>
      </c>
      <c r="I288" s="4">
        <v>4</v>
      </c>
    </row>
    <row r="289" spans="1:9" outlineLevel="1" x14ac:dyDescent="0.25">
      <c r="A289" s="6" t="s">
        <v>388</v>
      </c>
      <c r="C289" s="11">
        <f>SUBTOTAL(9,C288:C288)</f>
        <v>376875</v>
      </c>
      <c r="D289" s="11">
        <f>SUBTOTAL(9,D288:D288)</f>
        <v>207281.25</v>
      </c>
    </row>
    <row r="290" spans="1:9" ht="30" outlineLevel="2" x14ac:dyDescent="0.25">
      <c r="A290" s="4" t="s">
        <v>277</v>
      </c>
      <c r="B290" s="4" t="s">
        <v>149</v>
      </c>
      <c r="C290" s="11">
        <v>70000</v>
      </c>
      <c r="D290" s="11">
        <v>38500</v>
      </c>
      <c r="F290" s="4" t="s">
        <v>147</v>
      </c>
      <c r="G290" s="4" t="s">
        <v>148</v>
      </c>
      <c r="H290" s="4" t="s">
        <v>8</v>
      </c>
      <c r="I290" s="4">
        <v>11</v>
      </c>
    </row>
    <row r="291" spans="1:9" outlineLevel="1" x14ac:dyDescent="0.25">
      <c r="A291" s="6" t="s">
        <v>389</v>
      </c>
      <c r="C291" s="11">
        <f>SUBTOTAL(9,C290:C290)</f>
        <v>70000</v>
      </c>
      <c r="D291" s="11">
        <f>SUBTOTAL(9,D290:D290)</f>
        <v>38500</v>
      </c>
    </row>
    <row r="292" spans="1:9" outlineLevel="2" x14ac:dyDescent="0.25">
      <c r="A292" s="4" t="s">
        <v>192</v>
      </c>
      <c r="B292" s="4" t="s">
        <v>39</v>
      </c>
      <c r="C292" s="11">
        <v>140000</v>
      </c>
      <c r="D292" s="11">
        <v>77000</v>
      </c>
      <c r="F292" s="4" t="s">
        <v>22</v>
      </c>
      <c r="G292" s="4" t="s">
        <v>23</v>
      </c>
      <c r="H292" s="4" t="s">
        <v>17</v>
      </c>
      <c r="I292" s="4">
        <v>7</v>
      </c>
    </row>
    <row r="293" spans="1:9" outlineLevel="2" x14ac:dyDescent="0.25">
      <c r="A293" s="4" t="s">
        <v>192</v>
      </c>
      <c r="B293" s="4" t="s">
        <v>39</v>
      </c>
      <c r="C293" s="11">
        <v>110000</v>
      </c>
      <c r="D293" s="11">
        <v>60500</v>
      </c>
      <c r="F293" s="4" t="s">
        <v>40</v>
      </c>
      <c r="G293" s="4" t="s">
        <v>41</v>
      </c>
      <c r="H293" s="4" t="s">
        <v>17</v>
      </c>
      <c r="I293" s="4">
        <v>9</v>
      </c>
    </row>
    <row r="294" spans="1:9" outlineLevel="2" x14ac:dyDescent="0.25">
      <c r="A294" s="4" t="s">
        <v>192</v>
      </c>
      <c r="B294" s="4" t="s">
        <v>39</v>
      </c>
      <c r="C294" s="11">
        <v>34687.5</v>
      </c>
      <c r="D294" s="11">
        <v>19078.13</v>
      </c>
      <c r="F294" s="4" t="s">
        <v>54</v>
      </c>
      <c r="G294" s="4" t="s">
        <v>55</v>
      </c>
      <c r="H294" s="4" t="s">
        <v>17</v>
      </c>
      <c r="I294" s="4">
        <v>2</v>
      </c>
    </row>
    <row r="295" spans="1:9" outlineLevel="2" x14ac:dyDescent="0.25">
      <c r="A295" s="4" t="s">
        <v>192</v>
      </c>
      <c r="B295" s="4" t="s">
        <v>39</v>
      </c>
      <c r="C295" s="11">
        <v>200000</v>
      </c>
      <c r="D295" s="11">
        <v>110000</v>
      </c>
      <c r="F295" s="4" t="s">
        <v>100</v>
      </c>
      <c r="G295" s="4" t="s">
        <v>101</v>
      </c>
      <c r="H295" s="4" t="s">
        <v>17</v>
      </c>
      <c r="I295" s="4">
        <v>9</v>
      </c>
    </row>
    <row r="296" spans="1:9" outlineLevel="2" x14ac:dyDescent="0.25">
      <c r="A296" s="4" t="s">
        <v>192</v>
      </c>
      <c r="B296" s="4" t="s">
        <v>39</v>
      </c>
      <c r="C296" s="11">
        <v>100000</v>
      </c>
      <c r="D296" s="11">
        <v>55000</v>
      </c>
      <c r="F296" s="4" t="s">
        <v>112</v>
      </c>
      <c r="G296" s="4" t="s">
        <v>113</v>
      </c>
      <c r="H296" s="4" t="s">
        <v>17</v>
      </c>
      <c r="I296" s="4">
        <v>8</v>
      </c>
    </row>
    <row r="297" spans="1:9" outlineLevel="2" x14ac:dyDescent="0.25">
      <c r="A297" s="4" t="s">
        <v>192</v>
      </c>
      <c r="B297" s="4" t="s">
        <v>39</v>
      </c>
      <c r="C297" s="11">
        <v>51250</v>
      </c>
      <c r="D297" s="11">
        <v>28187.5</v>
      </c>
      <c r="F297" s="4" t="s">
        <v>123</v>
      </c>
      <c r="G297" s="4" t="s">
        <v>124</v>
      </c>
      <c r="H297" s="4" t="s">
        <v>17</v>
      </c>
      <c r="I297" s="4">
        <v>4</v>
      </c>
    </row>
    <row r="298" spans="1:9" ht="30" outlineLevel="2" x14ac:dyDescent="0.25">
      <c r="A298" s="4" t="s">
        <v>192</v>
      </c>
      <c r="B298" s="4" t="s">
        <v>39</v>
      </c>
      <c r="C298" s="11">
        <v>30000</v>
      </c>
      <c r="D298" s="11">
        <v>16500</v>
      </c>
      <c r="F298" s="4" t="s">
        <v>147</v>
      </c>
      <c r="G298" s="4" t="s">
        <v>148</v>
      </c>
      <c r="H298" s="4" t="s">
        <v>17</v>
      </c>
      <c r="I298" s="4">
        <v>6</v>
      </c>
    </row>
    <row r="299" spans="1:9" ht="30" outlineLevel="2" x14ac:dyDescent="0.25">
      <c r="A299" s="4" t="s">
        <v>192</v>
      </c>
      <c r="B299" s="4" t="s">
        <v>39</v>
      </c>
      <c r="C299" s="11">
        <v>199687.5</v>
      </c>
      <c r="D299" s="11">
        <v>109828.13</v>
      </c>
      <c r="F299" s="4" t="s">
        <v>155</v>
      </c>
      <c r="G299" s="4" t="s">
        <v>156</v>
      </c>
      <c r="H299" s="4" t="s">
        <v>17</v>
      </c>
      <c r="I299" s="4">
        <v>1</v>
      </c>
    </row>
    <row r="300" spans="1:9" outlineLevel="1" x14ac:dyDescent="0.25">
      <c r="A300" s="6" t="s">
        <v>390</v>
      </c>
      <c r="C300" s="11">
        <f>SUBTOTAL(9,C292:C299)</f>
        <v>865625</v>
      </c>
      <c r="D300" s="11">
        <f>SUBTOTAL(9,D292:D299)</f>
        <v>476093.76</v>
      </c>
    </row>
    <row r="301" spans="1:9" outlineLevel="2" x14ac:dyDescent="0.25">
      <c r="A301" s="4" t="s">
        <v>241</v>
      </c>
      <c r="B301" s="4" t="s">
        <v>99</v>
      </c>
      <c r="C301" s="11">
        <v>200000</v>
      </c>
      <c r="D301" s="11">
        <v>110000</v>
      </c>
      <c r="F301" s="4" t="s">
        <v>85</v>
      </c>
      <c r="G301" s="4" t="s">
        <v>86</v>
      </c>
      <c r="H301" s="4" t="s">
        <v>17</v>
      </c>
      <c r="I301" s="4">
        <v>10</v>
      </c>
    </row>
    <row r="302" spans="1:9" outlineLevel="1" x14ac:dyDescent="0.25">
      <c r="A302" s="6" t="s">
        <v>391</v>
      </c>
      <c r="C302" s="11">
        <f>SUBTOTAL(9,C301:C301)</f>
        <v>200000</v>
      </c>
      <c r="D302" s="11">
        <f>SUBTOTAL(9,D301:D301)</f>
        <v>110000</v>
      </c>
    </row>
    <row r="303" spans="1:9" outlineLevel="2" x14ac:dyDescent="0.25">
      <c r="A303" s="4" t="s">
        <v>228</v>
      </c>
      <c r="B303" s="4" t="s">
        <v>83</v>
      </c>
      <c r="C303" s="11">
        <v>50000</v>
      </c>
      <c r="D303" s="11">
        <v>27500</v>
      </c>
      <c r="F303" s="4" t="s">
        <v>76</v>
      </c>
      <c r="G303" s="4" t="s">
        <v>77</v>
      </c>
      <c r="H303" s="4" t="s">
        <v>8</v>
      </c>
      <c r="I303" s="4">
        <v>19</v>
      </c>
    </row>
    <row r="304" spans="1:9" outlineLevel="1" x14ac:dyDescent="0.25">
      <c r="A304" s="6" t="s">
        <v>392</v>
      </c>
      <c r="C304" s="11">
        <f>SUBTOTAL(9,C303:C303)</f>
        <v>50000</v>
      </c>
      <c r="D304" s="11">
        <f>SUBTOTAL(9,D303:D303)</f>
        <v>27500</v>
      </c>
    </row>
    <row r="305" spans="1:9" outlineLevel="2" x14ac:dyDescent="0.25">
      <c r="A305" s="4" t="s">
        <v>235</v>
      </c>
      <c r="B305" s="4" t="s">
        <v>93</v>
      </c>
      <c r="C305" s="11">
        <v>100000</v>
      </c>
      <c r="D305" s="11">
        <v>55000</v>
      </c>
      <c r="F305" s="4" t="s">
        <v>85</v>
      </c>
      <c r="G305" s="4" t="s">
        <v>86</v>
      </c>
      <c r="H305" s="4" t="s">
        <v>8</v>
      </c>
      <c r="I305" s="4">
        <v>17</v>
      </c>
    </row>
    <row r="306" spans="1:9" outlineLevel="1" x14ac:dyDescent="0.25">
      <c r="A306" s="6" t="s">
        <v>393</v>
      </c>
      <c r="C306" s="11">
        <f>SUBTOTAL(9,C305:C305)</f>
        <v>100000</v>
      </c>
      <c r="D306" s="11">
        <f>SUBTOTAL(9,D305:D305)</f>
        <v>55000</v>
      </c>
    </row>
    <row r="307" spans="1:9" ht="30" outlineLevel="2" x14ac:dyDescent="0.25">
      <c r="A307" s="4" t="s">
        <v>282</v>
      </c>
      <c r="B307" s="4" t="s">
        <v>158</v>
      </c>
      <c r="C307" s="11">
        <v>55000</v>
      </c>
      <c r="D307" s="11">
        <v>30250</v>
      </c>
      <c r="F307" s="4" t="s">
        <v>155</v>
      </c>
      <c r="G307" s="4" t="s">
        <v>156</v>
      </c>
      <c r="H307" s="4" t="s">
        <v>8</v>
      </c>
      <c r="I307" s="4">
        <v>8</v>
      </c>
    </row>
    <row r="308" spans="1:9" outlineLevel="1" x14ac:dyDescent="0.25">
      <c r="A308" s="6" t="s">
        <v>394</v>
      </c>
      <c r="C308" s="11">
        <f>SUBTOTAL(9,C307:C307)</f>
        <v>55000</v>
      </c>
      <c r="D308" s="11">
        <f>SUBTOTAL(9,D307:D307)</f>
        <v>30250</v>
      </c>
    </row>
    <row r="309" spans="1:9" outlineLevel="2" x14ac:dyDescent="0.25">
      <c r="A309" s="4" t="s">
        <v>236</v>
      </c>
      <c r="B309" s="4" t="s">
        <v>94</v>
      </c>
      <c r="C309" s="11">
        <v>90000</v>
      </c>
      <c r="D309" s="11">
        <v>49500</v>
      </c>
      <c r="F309" s="4" t="s">
        <v>85</v>
      </c>
      <c r="G309" s="4" t="s">
        <v>86</v>
      </c>
      <c r="H309" s="4" t="s">
        <v>8</v>
      </c>
      <c r="I309" s="4">
        <v>18</v>
      </c>
    </row>
    <row r="310" spans="1:9" outlineLevel="1" x14ac:dyDescent="0.25">
      <c r="A310" s="6" t="s">
        <v>395</v>
      </c>
      <c r="C310" s="11">
        <f>SUBTOTAL(9,C309:C309)</f>
        <v>90000</v>
      </c>
      <c r="D310" s="11">
        <f>SUBTOTAL(9,D309:D309)</f>
        <v>49500</v>
      </c>
    </row>
    <row r="311" spans="1:9" outlineLevel="2" x14ac:dyDescent="0.25">
      <c r="A311" s="4" t="s">
        <v>171</v>
      </c>
      <c r="B311" s="4" t="s">
        <v>15</v>
      </c>
      <c r="C311" s="11">
        <v>100000</v>
      </c>
      <c r="D311" s="11">
        <v>55000</v>
      </c>
      <c r="F311" s="4" t="s">
        <v>6</v>
      </c>
      <c r="G311" s="4" t="s">
        <v>7</v>
      </c>
      <c r="H311" s="4" t="s">
        <v>8</v>
      </c>
      <c r="I311" s="4">
        <v>11</v>
      </c>
    </row>
    <row r="312" spans="1:9" outlineLevel="1" x14ac:dyDescent="0.25">
      <c r="A312" s="6" t="s">
        <v>396</v>
      </c>
      <c r="C312" s="11">
        <f>SUBTOTAL(9,C311:C311)</f>
        <v>100000</v>
      </c>
      <c r="D312" s="11">
        <f>SUBTOTAL(9,D311:D311)</f>
        <v>55000</v>
      </c>
    </row>
    <row r="313" spans="1:9" outlineLevel="2" x14ac:dyDescent="0.25">
      <c r="A313" s="4" t="s">
        <v>227</v>
      </c>
      <c r="B313" s="4" t="s">
        <v>82</v>
      </c>
      <c r="C313" s="11">
        <v>26875</v>
      </c>
      <c r="D313" s="11">
        <v>14781.25</v>
      </c>
      <c r="F313" s="4" t="s">
        <v>76</v>
      </c>
      <c r="G313" s="4" t="s">
        <v>77</v>
      </c>
      <c r="H313" s="4" t="s">
        <v>8</v>
      </c>
      <c r="I313" s="4">
        <v>18</v>
      </c>
    </row>
    <row r="314" spans="1:9" outlineLevel="2" x14ac:dyDescent="0.25">
      <c r="A314" s="4" t="s">
        <v>227</v>
      </c>
      <c r="B314" s="4" t="s">
        <v>82</v>
      </c>
      <c r="C314" s="11">
        <v>40000</v>
      </c>
      <c r="D314" s="11">
        <v>22000</v>
      </c>
      <c r="F314" s="4" t="s">
        <v>85</v>
      </c>
      <c r="G314" s="4" t="s">
        <v>86</v>
      </c>
      <c r="H314" s="4" t="s">
        <v>8</v>
      </c>
      <c r="I314" s="4">
        <v>19</v>
      </c>
    </row>
    <row r="315" spans="1:9" outlineLevel="1" x14ac:dyDescent="0.25">
      <c r="A315" s="6" t="s">
        <v>397</v>
      </c>
      <c r="C315" s="11">
        <f>SUBTOTAL(9,C313:C314)</f>
        <v>66875</v>
      </c>
      <c r="D315" s="11">
        <f>SUBTOTAL(9,D313:D314)</f>
        <v>36781.25</v>
      </c>
    </row>
    <row r="316" spans="1:9" outlineLevel="2" x14ac:dyDescent="0.25">
      <c r="A316" s="4" t="s">
        <v>247</v>
      </c>
      <c r="B316" s="4" t="s">
        <v>107</v>
      </c>
      <c r="C316" s="11">
        <v>212500</v>
      </c>
      <c r="D316" s="11">
        <v>116875</v>
      </c>
      <c r="F316" s="4" t="s">
        <v>100</v>
      </c>
      <c r="G316" s="4" t="s">
        <v>101</v>
      </c>
      <c r="H316" s="4" t="s">
        <v>8</v>
      </c>
      <c r="I316" s="4">
        <v>17</v>
      </c>
    </row>
    <row r="317" spans="1:9" outlineLevel="1" x14ac:dyDescent="0.25">
      <c r="A317" s="6" t="s">
        <v>398</v>
      </c>
      <c r="C317" s="11">
        <f>SUBTOTAL(9,C316:C316)</f>
        <v>212500</v>
      </c>
      <c r="D317" s="11">
        <f>SUBTOTAL(9,D316:D316)</f>
        <v>116875</v>
      </c>
    </row>
    <row r="318" spans="1:9" outlineLevel="2" x14ac:dyDescent="0.25">
      <c r="A318" s="4" t="s">
        <v>208</v>
      </c>
      <c r="B318" s="4" t="s">
        <v>59</v>
      </c>
      <c r="C318" s="11">
        <v>99978.75</v>
      </c>
      <c r="D318" s="11">
        <v>54988.31</v>
      </c>
      <c r="F318" s="4" t="s">
        <v>54</v>
      </c>
      <c r="G318" s="4" t="s">
        <v>55</v>
      </c>
      <c r="H318" s="4" t="s">
        <v>8</v>
      </c>
      <c r="I318" s="4">
        <v>7</v>
      </c>
    </row>
    <row r="319" spans="1:9" outlineLevel="1" x14ac:dyDescent="0.25">
      <c r="A319" s="6" t="s">
        <v>399</v>
      </c>
      <c r="C319" s="11">
        <f>SUBTOTAL(9,C318:C318)</f>
        <v>99978.75</v>
      </c>
      <c r="D319" s="11">
        <f>SUBTOTAL(9,D318:D318)</f>
        <v>54988.31</v>
      </c>
    </row>
    <row r="320" spans="1:9" ht="30" outlineLevel="2" x14ac:dyDescent="0.25">
      <c r="A320" s="4" t="s">
        <v>283</v>
      </c>
      <c r="B320" s="4" t="s">
        <v>159</v>
      </c>
      <c r="C320" s="11">
        <v>90000</v>
      </c>
      <c r="D320" s="11">
        <v>49500</v>
      </c>
      <c r="F320" s="4" t="s">
        <v>155</v>
      </c>
      <c r="G320" s="4" t="s">
        <v>156</v>
      </c>
      <c r="H320" s="4" t="s">
        <v>8</v>
      </c>
      <c r="I320" s="4">
        <v>9</v>
      </c>
    </row>
    <row r="321" spans="1:9" outlineLevel="1" x14ac:dyDescent="0.25">
      <c r="A321" s="6" t="s">
        <v>400</v>
      </c>
      <c r="C321" s="11">
        <f>SUBTOTAL(9,C320:C320)</f>
        <v>90000</v>
      </c>
      <c r="D321" s="11">
        <f>SUBTOTAL(9,D320:D320)</f>
        <v>49500</v>
      </c>
    </row>
    <row r="322" spans="1:9" outlineLevel="2" x14ac:dyDescent="0.25">
      <c r="A322" s="4" t="s">
        <v>207</v>
      </c>
      <c r="B322" s="4" t="s">
        <v>58</v>
      </c>
      <c r="C322" s="11">
        <v>200000</v>
      </c>
      <c r="D322" s="11">
        <v>110000</v>
      </c>
      <c r="F322" s="4" t="s">
        <v>54</v>
      </c>
      <c r="G322" s="4" t="s">
        <v>55</v>
      </c>
      <c r="H322" s="4" t="s">
        <v>8</v>
      </c>
      <c r="I322" s="4">
        <v>6</v>
      </c>
    </row>
    <row r="323" spans="1:9" outlineLevel="1" x14ac:dyDescent="0.25">
      <c r="A323" s="6" t="s">
        <v>401</v>
      </c>
      <c r="C323" s="11">
        <f>SUBTOTAL(9,C322:C322)</f>
        <v>200000</v>
      </c>
      <c r="D323" s="11">
        <f>SUBTOTAL(9,D322:D322)</f>
        <v>110000</v>
      </c>
    </row>
    <row r="324" spans="1:9" outlineLevel="2" x14ac:dyDescent="0.25">
      <c r="A324" s="4" t="s">
        <v>214</v>
      </c>
      <c r="B324" s="4" t="s">
        <v>67</v>
      </c>
      <c r="C324" s="11">
        <v>90000</v>
      </c>
      <c r="D324" s="11">
        <v>49500</v>
      </c>
      <c r="F324" s="4" t="s">
        <v>61</v>
      </c>
      <c r="G324" s="4" t="s">
        <v>62</v>
      </c>
      <c r="H324" s="4" t="s">
        <v>8</v>
      </c>
      <c r="I324" s="4">
        <v>22</v>
      </c>
    </row>
    <row r="325" spans="1:9" outlineLevel="1" x14ac:dyDescent="0.25">
      <c r="A325" s="6" t="s">
        <v>402</v>
      </c>
      <c r="C325" s="11">
        <f>SUBTOTAL(9,C324:C324)</f>
        <v>90000</v>
      </c>
      <c r="D325" s="11">
        <f>SUBTOTAL(9,D324:D324)</f>
        <v>49500</v>
      </c>
    </row>
    <row r="326" spans="1:9" outlineLevel="2" x14ac:dyDescent="0.25">
      <c r="A326" s="4" t="s">
        <v>170</v>
      </c>
      <c r="B326" s="4" t="s">
        <v>14</v>
      </c>
      <c r="C326" s="11">
        <v>59125</v>
      </c>
      <c r="D326" s="11">
        <v>32518.75</v>
      </c>
      <c r="F326" s="4" t="s">
        <v>6</v>
      </c>
      <c r="G326" s="4" t="s">
        <v>7</v>
      </c>
      <c r="H326" s="4" t="s">
        <v>8</v>
      </c>
      <c r="I326" s="4">
        <v>10</v>
      </c>
    </row>
    <row r="327" spans="1:9" outlineLevel="1" x14ac:dyDescent="0.25">
      <c r="A327" s="6" t="s">
        <v>403</v>
      </c>
      <c r="C327" s="11">
        <f>SUBTOTAL(9,C326:C326)</f>
        <v>59125</v>
      </c>
      <c r="D327" s="11">
        <f>SUBTOTAL(9,D326:D326)</f>
        <v>32518.75</v>
      </c>
    </row>
    <row r="328" spans="1:9" outlineLevel="2" x14ac:dyDescent="0.25">
      <c r="A328" s="4" t="s">
        <v>188</v>
      </c>
      <c r="B328" s="4" t="s">
        <v>35</v>
      </c>
      <c r="C328" s="11">
        <v>108000</v>
      </c>
      <c r="D328" s="11">
        <v>59400</v>
      </c>
      <c r="F328" s="4" t="s">
        <v>22</v>
      </c>
      <c r="G328" s="4" t="s">
        <v>23</v>
      </c>
      <c r="H328" s="4" t="s">
        <v>8</v>
      </c>
      <c r="I328" s="4">
        <v>19</v>
      </c>
    </row>
    <row r="329" spans="1:9" outlineLevel="1" x14ac:dyDescent="0.25">
      <c r="A329" s="6" t="s">
        <v>404</v>
      </c>
      <c r="C329" s="11">
        <f>SUBTOTAL(9,C328:C328)</f>
        <v>108000</v>
      </c>
      <c r="D329" s="11">
        <f>SUBTOTAL(9,D328:D328)</f>
        <v>59400</v>
      </c>
    </row>
    <row r="330" spans="1:9" outlineLevel="2" x14ac:dyDescent="0.25">
      <c r="A330" s="4" t="s">
        <v>215</v>
      </c>
      <c r="B330" s="4" t="s">
        <v>68</v>
      </c>
      <c r="C330" s="11">
        <v>436130</v>
      </c>
      <c r="D330" s="11">
        <v>239871.5</v>
      </c>
      <c r="F330" s="4" t="s">
        <v>61</v>
      </c>
      <c r="G330" s="4" t="s">
        <v>62</v>
      </c>
      <c r="H330" s="4" t="s">
        <v>17</v>
      </c>
      <c r="I330" s="4">
        <v>1</v>
      </c>
    </row>
    <row r="331" spans="1:9" outlineLevel="2" x14ac:dyDescent="0.25">
      <c r="A331" s="4" t="s">
        <v>215</v>
      </c>
      <c r="B331" s="4" t="s">
        <v>68</v>
      </c>
      <c r="C331" s="11">
        <v>407374.81</v>
      </c>
      <c r="D331" s="11">
        <v>224056.15</v>
      </c>
      <c r="F331" s="4" t="s">
        <v>76</v>
      </c>
      <c r="G331" s="4" t="s">
        <v>77</v>
      </c>
      <c r="H331" s="4" t="s">
        <v>17</v>
      </c>
      <c r="I331" s="4">
        <v>1</v>
      </c>
    </row>
    <row r="332" spans="1:9" outlineLevel="2" x14ac:dyDescent="0.25">
      <c r="A332" s="4" t="s">
        <v>215</v>
      </c>
      <c r="B332" s="4" t="s">
        <v>68</v>
      </c>
      <c r="C332" s="11">
        <v>240000</v>
      </c>
      <c r="D332" s="11">
        <v>132000</v>
      </c>
      <c r="F332" s="4" t="s">
        <v>123</v>
      </c>
      <c r="G332" s="4" t="s">
        <v>124</v>
      </c>
      <c r="H332" s="4" t="s">
        <v>17</v>
      </c>
      <c r="I332" s="4">
        <v>5</v>
      </c>
    </row>
    <row r="333" spans="1:9" ht="30" outlineLevel="2" x14ac:dyDescent="0.25">
      <c r="A333" s="4" t="s">
        <v>215</v>
      </c>
      <c r="B333" s="4" t="s">
        <v>68</v>
      </c>
      <c r="C333" s="11">
        <v>218000</v>
      </c>
      <c r="D333" s="11">
        <v>119900</v>
      </c>
      <c r="F333" s="4" t="s">
        <v>137</v>
      </c>
      <c r="G333" s="4" t="s">
        <v>138</v>
      </c>
      <c r="H333" s="4" t="s">
        <v>17</v>
      </c>
      <c r="I333" s="4">
        <v>8</v>
      </c>
    </row>
    <row r="334" spans="1:9" ht="30" outlineLevel="2" x14ac:dyDescent="0.25">
      <c r="A334" s="4" t="s">
        <v>215</v>
      </c>
      <c r="B334" s="4" t="s">
        <v>68</v>
      </c>
      <c r="C334" s="11">
        <v>140250</v>
      </c>
      <c r="D334" s="11">
        <v>77137.5</v>
      </c>
      <c r="F334" s="4" t="s">
        <v>147</v>
      </c>
      <c r="G334" s="4" t="s">
        <v>148</v>
      </c>
      <c r="H334" s="4" t="s">
        <v>17</v>
      </c>
      <c r="I334" s="4">
        <v>7</v>
      </c>
    </row>
    <row r="335" spans="1:9" outlineLevel="1" x14ac:dyDescent="0.25">
      <c r="A335" s="6" t="s">
        <v>405</v>
      </c>
      <c r="C335" s="11">
        <f>SUBTOTAL(9,C330:C334)</f>
        <v>1441754.81</v>
      </c>
      <c r="D335" s="11">
        <f>SUBTOTAL(9,D330:D334)</f>
        <v>792965.15</v>
      </c>
    </row>
    <row r="336" spans="1:9" outlineLevel="2" x14ac:dyDescent="0.25">
      <c r="A336" s="4" t="s">
        <v>172</v>
      </c>
      <c r="B336" s="4" t="s">
        <v>16</v>
      </c>
      <c r="C336" s="11">
        <v>120000</v>
      </c>
      <c r="D336" s="11">
        <v>66000</v>
      </c>
      <c r="F336" s="4" t="s">
        <v>6</v>
      </c>
      <c r="G336" s="4" t="s">
        <v>7</v>
      </c>
      <c r="H336" s="4" t="s">
        <v>8</v>
      </c>
      <c r="I336" s="4">
        <v>12</v>
      </c>
    </row>
    <row r="337" spans="1:4" outlineLevel="1" x14ac:dyDescent="0.25">
      <c r="A337" s="6" t="s">
        <v>406</v>
      </c>
      <c r="C337" s="11">
        <f>SUBTOTAL(9,C336:C336)</f>
        <v>120000</v>
      </c>
      <c r="D337" s="11">
        <f>SUBTOTAL(9,D336:D336)</f>
        <v>66000</v>
      </c>
    </row>
    <row r="338" spans="1:4" x14ac:dyDescent="0.25">
      <c r="A338" s="6" t="s">
        <v>407</v>
      </c>
      <c r="C338" s="11">
        <f>SUBTOTAL(9,C2:C336)</f>
        <v>25946401.98</v>
      </c>
      <c r="D338" s="11">
        <f>SUBTOTAL(9,D2:D336)</f>
        <v>14016376.470000006</v>
      </c>
    </row>
  </sheetData>
  <autoFilter ref="F1:N336" xr:uid="{7B6F0CB3-0839-4947-B3F4-5340F9514417}"/>
  <sortState xmlns:xlrd2="http://schemas.microsoft.com/office/spreadsheetml/2017/richdata2" ref="F2:V336">
    <sortCondition ref="K2:K336"/>
  </sortState>
  <pageMargins left="0.70866141732283472" right="0.70866141732283472" top="0.74803149606299213" bottom="0.74803149606299213" header="0.31496062992125984" footer="0.31496062992125984"/>
  <pageSetup paperSize="9" scale="68" fitToHeight="2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7D72D-6CA8-4E72-8381-B63B86CE00E7}">
  <sheetPr>
    <pageSetUpPr fitToPage="1"/>
  </sheetPr>
  <dimension ref="A1:V33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29" sqref="M29"/>
    </sheetView>
  </sheetViews>
  <sheetFormatPr defaultRowHeight="15" outlineLevelRow="2" x14ac:dyDescent="0.25"/>
  <cols>
    <col min="1" max="1" width="62.5703125" style="4" customWidth="1"/>
    <col min="2" max="2" width="12" style="4" hidden="1" customWidth="1"/>
    <col min="3" max="3" width="16.85546875" style="11" customWidth="1"/>
    <col min="4" max="4" width="16.5703125" style="11" customWidth="1"/>
    <col min="5" max="5" width="14.85546875" style="4" hidden="1" customWidth="1"/>
    <col min="6" max="6" width="0" style="4" hidden="1" customWidth="1"/>
    <col min="7" max="7" width="30.5703125" style="4" hidden="1" customWidth="1"/>
    <col min="8" max="8" width="28.7109375" style="4" hidden="1" customWidth="1"/>
    <col min="9" max="9" width="0" style="4" hidden="1" customWidth="1"/>
    <col min="10" max="10" width="0" hidden="1" customWidth="1"/>
    <col min="15" max="17" width="9.140625" style="4"/>
    <col min="18" max="18" width="15.7109375" style="4" bestFit="1" customWidth="1"/>
    <col min="19" max="19" width="17.42578125" style="4" customWidth="1"/>
    <col min="20" max="20" width="9.140625" style="4"/>
    <col min="21" max="21" width="15.7109375" style="4" bestFit="1" customWidth="1"/>
    <col min="22" max="22" width="19.85546875" style="4" customWidth="1"/>
    <col min="23" max="16384" width="9.140625" style="4"/>
  </cols>
  <sheetData>
    <row r="1" spans="1:22" ht="30" x14ac:dyDescent="0.25">
      <c r="A1" s="8" t="s">
        <v>161</v>
      </c>
      <c r="B1" s="7" t="s">
        <v>163</v>
      </c>
      <c r="C1" s="9" t="s">
        <v>162</v>
      </c>
      <c r="D1" s="10" t="s">
        <v>4</v>
      </c>
      <c r="E1" s="8" t="s">
        <v>5</v>
      </c>
      <c r="F1" s="4" t="s">
        <v>0</v>
      </c>
      <c r="G1" s="4" t="s">
        <v>1</v>
      </c>
      <c r="H1" s="4" t="s">
        <v>2</v>
      </c>
      <c r="I1" s="4" t="s">
        <v>3</v>
      </c>
      <c r="R1" s="5"/>
      <c r="S1" s="5"/>
      <c r="U1" s="5"/>
      <c r="V1" s="5"/>
    </row>
    <row r="2" spans="1:22" ht="30" hidden="1" outlineLevel="2" x14ac:dyDescent="0.25">
      <c r="A2" s="4" t="s">
        <v>276</v>
      </c>
      <c r="B2" s="4" t="s">
        <v>146</v>
      </c>
      <c r="C2" s="11">
        <v>150000</v>
      </c>
      <c r="D2" s="11">
        <v>82500</v>
      </c>
      <c r="F2" s="4" t="s">
        <v>144</v>
      </c>
      <c r="G2" s="4" t="s">
        <v>145</v>
      </c>
      <c r="H2" s="4" t="s">
        <v>8</v>
      </c>
      <c r="I2" s="4">
        <v>4</v>
      </c>
    </row>
    <row r="3" spans="1:22" outlineLevel="1" collapsed="1" x14ac:dyDescent="0.25">
      <c r="A3" s="6" t="s">
        <v>286</v>
      </c>
      <c r="C3" s="11">
        <f>SUBTOTAL(9,C2:C2)</f>
        <v>150000</v>
      </c>
      <c r="D3" s="11">
        <f>SUBTOTAL(9,D2:D2)</f>
        <v>82500</v>
      </c>
    </row>
    <row r="4" spans="1:22" hidden="1" outlineLevel="2" x14ac:dyDescent="0.25">
      <c r="A4" s="4" t="s">
        <v>200</v>
      </c>
      <c r="B4" s="4" t="s">
        <v>49</v>
      </c>
      <c r="C4" s="11">
        <v>143750</v>
      </c>
      <c r="D4" s="11">
        <v>79062.5</v>
      </c>
      <c r="F4" s="4" t="s">
        <v>40</v>
      </c>
      <c r="G4" s="4" t="s">
        <v>41</v>
      </c>
      <c r="H4" s="4" t="s">
        <v>17</v>
      </c>
      <c r="I4" s="4">
        <v>2</v>
      </c>
    </row>
    <row r="5" spans="1:22" ht="30" hidden="1" outlineLevel="2" x14ac:dyDescent="0.25">
      <c r="A5" s="4" t="s">
        <v>200</v>
      </c>
      <c r="B5" s="4" t="s">
        <v>49</v>
      </c>
      <c r="C5" s="11">
        <v>90000</v>
      </c>
      <c r="D5" s="11">
        <v>49500</v>
      </c>
      <c r="F5" s="4" t="s">
        <v>134</v>
      </c>
      <c r="G5" s="4" t="s">
        <v>135</v>
      </c>
      <c r="H5" s="4" t="s">
        <v>17</v>
      </c>
      <c r="I5" s="4">
        <v>2</v>
      </c>
    </row>
    <row r="6" spans="1:22" outlineLevel="1" collapsed="1" x14ac:dyDescent="0.25">
      <c r="A6" s="6" t="s">
        <v>287</v>
      </c>
      <c r="C6" s="11">
        <f>SUBTOTAL(9,C4:C5)</f>
        <v>233750</v>
      </c>
      <c r="D6" s="11">
        <f>SUBTOTAL(9,D4:D5)</f>
        <v>128562.5</v>
      </c>
    </row>
    <row r="7" spans="1:22" hidden="1" outlineLevel="2" x14ac:dyDescent="0.25">
      <c r="A7" s="4" t="s">
        <v>252</v>
      </c>
      <c r="B7" s="4" t="s">
        <v>114</v>
      </c>
      <c r="C7" s="11">
        <v>100000</v>
      </c>
      <c r="D7" s="11">
        <v>55000</v>
      </c>
      <c r="F7" s="4" t="s">
        <v>112</v>
      </c>
      <c r="G7" s="4" t="s">
        <v>113</v>
      </c>
      <c r="H7" s="4" t="s">
        <v>8</v>
      </c>
      <c r="I7" s="4">
        <v>9</v>
      </c>
    </row>
    <row r="8" spans="1:22" outlineLevel="1" collapsed="1" x14ac:dyDescent="0.25">
      <c r="A8" s="6" t="s">
        <v>288</v>
      </c>
      <c r="C8" s="11">
        <f>SUBTOTAL(9,C7:C7)</f>
        <v>100000</v>
      </c>
      <c r="D8" s="11">
        <f>SUBTOTAL(9,D7:D7)</f>
        <v>55000</v>
      </c>
    </row>
    <row r="9" spans="1:22" hidden="1" outlineLevel="2" x14ac:dyDescent="0.25">
      <c r="A9" s="4" t="s">
        <v>177</v>
      </c>
      <c r="B9" s="4" t="s">
        <v>24</v>
      </c>
      <c r="C9" s="11">
        <v>70000</v>
      </c>
      <c r="D9" s="11">
        <v>38500</v>
      </c>
      <c r="F9" s="4" t="s">
        <v>22</v>
      </c>
      <c r="G9" s="4" t="s">
        <v>23</v>
      </c>
      <c r="H9" s="4" t="s">
        <v>8</v>
      </c>
      <c r="I9" s="4">
        <v>8</v>
      </c>
    </row>
    <row r="10" spans="1:22" outlineLevel="1" collapsed="1" x14ac:dyDescent="0.25">
      <c r="A10" s="6" t="s">
        <v>289</v>
      </c>
      <c r="C10" s="11">
        <f>SUBTOTAL(9,C9:C9)</f>
        <v>70000</v>
      </c>
      <c r="D10" s="11">
        <f>SUBTOTAL(9,D9:D9)</f>
        <v>38500</v>
      </c>
    </row>
    <row r="11" spans="1:22" hidden="1" outlineLevel="2" x14ac:dyDescent="0.25">
      <c r="A11" s="4" t="s">
        <v>201</v>
      </c>
      <c r="B11" s="4" t="s">
        <v>50</v>
      </c>
      <c r="C11" s="11">
        <v>150000</v>
      </c>
      <c r="D11" s="11">
        <v>82500</v>
      </c>
      <c r="F11" s="4" t="s">
        <v>40</v>
      </c>
      <c r="G11" s="4" t="s">
        <v>41</v>
      </c>
      <c r="H11" s="4" t="s">
        <v>17</v>
      </c>
      <c r="I11" s="4">
        <v>4</v>
      </c>
    </row>
    <row r="12" spans="1:22" ht="30" hidden="1" outlineLevel="2" x14ac:dyDescent="0.25">
      <c r="A12" s="4" t="s">
        <v>201</v>
      </c>
      <c r="B12" s="4" t="s">
        <v>50</v>
      </c>
      <c r="C12" s="11">
        <v>116000</v>
      </c>
      <c r="D12" s="11">
        <v>63800</v>
      </c>
      <c r="F12" s="4" t="s">
        <v>134</v>
      </c>
      <c r="G12" s="4" t="s">
        <v>135</v>
      </c>
      <c r="H12" s="4" t="s">
        <v>17</v>
      </c>
      <c r="I12" s="4">
        <v>5</v>
      </c>
    </row>
    <row r="13" spans="1:22" ht="30" outlineLevel="1" collapsed="1" x14ac:dyDescent="0.25">
      <c r="A13" s="6" t="s">
        <v>290</v>
      </c>
      <c r="C13" s="11">
        <f>SUBTOTAL(9,C11:C12)</f>
        <v>266000</v>
      </c>
      <c r="D13" s="11">
        <f>SUBTOTAL(9,D11:D12)</f>
        <v>146300</v>
      </c>
    </row>
    <row r="14" spans="1:22" ht="30" hidden="1" outlineLevel="2" x14ac:dyDescent="0.25">
      <c r="A14" s="4" t="s">
        <v>223</v>
      </c>
      <c r="B14" s="4" t="s">
        <v>78</v>
      </c>
      <c r="C14" s="11">
        <v>59952.5</v>
      </c>
      <c r="D14" s="11">
        <v>32973.879999999997</v>
      </c>
      <c r="F14" s="4" t="s">
        <v>76</v>
      </c>
      <c r="G14" s="4" t="s">
        <v>77</v>
      </c>
      <c r="H14" s="4" t="s">
        <v>8</v>
      </c>
      <c r="I14" s="4">
        <v>11</v>
      </c>
    </row>
    <row r="15" spans="1:22" outlineLevel="1" collapsed="1" x14ac:dyDescent="0.25">
      <c r="A15" s="6" t="s">
        <v>291</v>
      </c>
      <c r="C15" s="11">
        <f>SUBTOTAL(9,C14:C14)</f>
        <v>59952.5</v>
      </c>
      <c r="D15" s="11">
        <f>SUBTOTAL(9,D14:D14)</f>
        <v>32973.879999999997</v>
      </c>
    </row>
    <row r="16" spans="1:22" hidden="1" outlineLevel="2" x14ac:dyDescent="0.25">
      <c r="A16" s="4" t="s">
        <v>246</v>
      </c>
      <c r="B16" s="4" t="s">
        <v>106</v>
      </c>
      <c r="C16" s="11">
        <v>181250</v>
      </c>
      <c r="D16" s="11">
        <v>99687.5</v>
      </c>
      <c r="F16" s="4" t="s">
        <v>100</v>
      </c>
      <c r="G16" s="4" t="s">
        <v>101</v>
      </c>
      <c r="H16" s="4" t="s">
        <v>8</v>
      </c>
      <c r="I16" s="4">
        <v>16</v>
      </c>
    </row>
    <row r="17" spans="1:9" outlineLevel="1" collapsed="1" x14ac:dyDescent="0.25">
      <c r="A17" s="6" t="s">
        <v>292</v>
      </c>
      <c r="C17" s="11">
        <f>SUBTOTAL(9,C16:C16)</f>
        <v>181250</v>
      </c>
      <c r="D17" s="11">
        <f>SUBTOTAL(9,D16:D16)</f>
        <v>99687.5</v>
      </c>
    </row>
    <row r="18" spans="1:9" ht="30" hidden="1" outlineLevel="2" x14ac:dyDescent="0.25">
      <c r="A18" s="4" t="s">
        <v>274</v>
      </c>
      <c r="B18" s="4" t="s">
        <v>142</v>
      </c>
      <c r="C18" s="11">
        <v>43250</v>
      </c>
      <c r="D18" s="11">
        <v>23787.5</v>
      </c>
      <c r="F18" s="4" t="s">
        <v>137</v>
      </c>
      <c r="G18" s="4" t="s">
        <v>138</v>
      </c>
      <c r="H18" s="4" t="s">
        <v>17</v>
      </c>
      <c r="I18" s="4">
        <v>5</v>
      </c>
    </row>
    <row r="19" spans="1:9" outlineLevel="1" collapsed="1" x14ac:dyDescent="0.25">
      <c r="A19" s="6" t="s">
        <v>293</v>
      </c>
      <c r="C19" s="11">
        <f>SUBTOTAL(9,C18:C18)</f>
        <v>43250</v>
      </c>
      <c r="D19" s="11">
        <f>SUBTOTAL(9,D18:D18)</f>
        <v>23787.5</v>
      </c>
    </row>
    <row r="20" spans="1:9" hidden="1" outlineLevel="2" x14ac:dyDescent="0.25">
      <c r="A20" s="4" t="s">
        <v>199</v>
      </c>
      <c r="B20" s="4" t="s">
        <v>48</v>
      </c>
      <c r="C20" s="11">
        <v>194375</v>
      </c>
      <c r="D20" s="11">
        <v>106906.25</v>
      </c>
      <c r="F20" s="4" t="s">
        <v>40</v>
      </c>
      <c r="G20" s="4" t="s">
        <v>41</v>
      </c>
      <c r="H20" s="4" t="s">
        <v>8</v>
      </c>
      <c r="I20" s="4">
        <v>16</v>
      </c>
    </row>
    <row r="21" spans="1:9" hidden="1" outlineLevel="2" x14ac:dyDescent="0.25">
      <c r="A21" s="4" t="s">
        <v>199</v>
      </c>
      <c r="B21" s="4" t="s">
        <v>48</v>
      </c>
      <c r="C21" s="11">
        <v>116975</v>
      </c>
      <c r="D21" s="11">
        <v>64336.25</v>
      </c>
      <c r="F21" s="4" t="s">
        <v>61</v>
      </c>
      <c r="G21" s="4" t="s">
        <v>62</v>
      </c>
      <c r="H21" s="4" t="s">
        <v>8</v>
      </c>
      <c r="I21" s="4">
        <v>23</v>
      </c>
    </row>
    <row r="22" spans="1:9" ht="30" outlineLevel="1" collapsed="1" x14ac:dyDescent="0.25">
      <c r="A22" s="6" t="s">
        <v>294</v>
      </c>
      <c r="C22" s="11">
        <f>SUBTOTAL(9,C20:C21)</f>
        <v>311350</v>
      </c>
      <c r="D22" s="11">
        <f>SUBTOTAL(9,D20:D21)</f>
        <v>171242.5</v>
      </c>
    </row>
    <row r="23" spans="1:9" hidden="1" outlineLevel="2" x14ac:dyDescent="0.25">
      <c r="A23" s="4" t="s">
        <v>189</v>
      </c>
      <c r="B23" s="4" t="s">
        <v>36</v>
      </c>
      <c r="C23" s="11">
        <v>84000</v>
      </c>
      <c r="D23" s="11">
        <v>46200</v>
      </c>
      <c r="F23" s="4" t="s">
        <v>22</v>
      </c>
      <c r="G23" s="4" t="s">
        <v>23</v>
      </c>
      <c r="H23" s="4" t="s">
        <v>17</v>
      </c>
      <c r="I23" s="4">
        <v>2</v>
      </c>
    </row>
    <row r="24" spans="1:9" ht="30" hidden="1" outlineLevel="2" x14ac:dyDescent="0.25">
      <c r="A24" s="4" t="s">
        <v>189</v>
      </c>
      <c r="B24" s="4" t="s">
        <v>36</v>
      </c>
      <c r="C24" s="11">
        <v>16606.25</v>
      </c>
      <c r="D24" s="11">
        <v>9133.44</v>
      </c>
      <c r="F24" s="4" t="s">
        <v>147</v>
      </c>
      <c r="G24" s="4" t="s">
        <v>148</v>
      </c>
      <c r="H24" s="4" t="s">
        <v>17</v>
      </c>
      <c r="I24" s="4">
        <v>2</v>
      </c>
    </row>
    <row r="25" spans="1:9" outlineLevel="1" collapsed="1" x14ac:dyDescent="0.25">
      <c r="A25" s="6" t="s">
        <v>295</v>
      </c>
      <c r="C25" s="11">
        <f>SUBTOTAL(9,C23:C24)</f>
        <v>100606.25</v>
      </c>
      <c r="D25" s="11">
        <f>SUBTOTAL(9,D23:D24)</f>
        <v>55333.440000000002</v>
      </c>
    </row>
    <row r="26" spans="1:9" hidden="1" outlineLevel="2" x14ac:dyDescent="0.25">
      <c r="A26" s="4" t="s">
        <v>216</v>
      </c>
      <c r="B26" s="4" t="s">
        <v>69</v>
      </c>
      <c r="C26" s="11">
        <v>90000</v>
      </c>
      <c r="D26" s="11">
        <v>49500</v>
      </c>
      <c r="F26" s="4" t="s">
        <v>61</v>
      </c>
      <c r="G26" s="4" t="s">
        <v>62</v>
      </c>
      <c r="H26" s="4" t="s">
        <v>17</v>
      </c>
      <c r="I26" s="4">
        <v>2</v>
      </c>
    </row>
    <row r="27" spans="1:9" hidden="1" outlineLevel="2" x14ac:dyDescent="0.25">
      <c r="A27" s="4" t="s">
        <v>216</v>
      </c>
      <c r="B27" s="4" t="s">
        <v>69</v>
      </c>
      <c r="C27" s="11">
        <v>200000</v>
      </c>
      <c r="D27" s="11">
        <v>110000</v>
      </c>
      <c r="F27" s="4" t="s">
        <v>85</v>
      </c>
      <c r="G27" s="4" t="s">
        <v>86</v>
      </c>
      <c r="H27" s="4" t="s">
        <v>17</v>
      </c>
      <c r="I27" s="4">
        <v>2</v>
      </c>
    </row>
    <row r="28" spans="1:9" hidden="1" outlineLevel="2" x14ac:dyDescent="0.25">
      <c r="A28" s="4" t="s">
        <v>216</v>
      </c>
      <c r="B28" s="4" t="s">
        <v>69</v>
      </c>
      <c r="C28" s="11">
        <v>180000</v>
      </c>
      <c r="D28" s="11">
        <v>99000</v>
      </c>
      <c r="F28" s="4" t="s">
        <v>112</v>
      </c>
      <c r="G28" s="4" t="s">
        <v>113</v>
      </c>
      <c r="H28" s="4" t="s">
        <v>17</v>
      </c>
      <c r="I28" s="4">
        <v>2</v>
      </c>
    </row>
    <row r="29" spans="1:9" outlineLevel="1" collapsed="1" x14ac:dyDescent="0.25">
      <c r="A29" s="6" t="s">
        <v>296</v>
      </c>
      <c r="C29" s="11">
        <f>SUBTOTAL(9,C26:C28)</f>
        <v>470000</v>
      </c>
      <c r="D29" s="11">
        <f>SUBTOTAL(9,D26:D28)</f>
        <v>258500</v>
      </c>
    </row>
    <row r="30" spans="1:9" hidden="1" outlineLevel="2" x14ac:dyDescent="0.25">
      <c r="A30" s="4" t="s">
        <v>165</v>
      </c>
      <c r="B30" s="4" t="s">
        <v>9</v>
      </c>
      <c r="C30" s="11">
        <v>59125</v>
      </c>
      <c r="D30" s="11">
        <v>32518.75</v>
      </c>
      <c r="F30" s="4" t="s">
        <v>6</v>
      </c>
      <c r="G30" s="4" t="s">
        <v>7</v>
      </c>
      <c r="H30" s="4" t="s">
        <v>8</v>
      </c>
      <c r="I30" s="4">
        <v>5</v>
      </c>
    </row>
    <row r="31" spans="1:9" outlineLevel="1" collapsed="1" x14ac:dyDescent="0.25">
      <c r="A31" s="6" t="s">
        <v>297</v>
      </c>
      <c r="C31" s="11">
        <f>SUBTOTAL(9,C30:C30)</f>
        <v>59125</v>
      </c>
      <c r="D31" s="11">
        <f>SUBTOTAL(9,D30:D30)</f>
        <v>32518.75</v>
      </c>
    </row>
    <row r="32" spans="1:9" hidden="1" outlineLevel="2" x14ac:dyDescent="0.25">
      <c r="A32" s="4" t="s">
        <v>190</v>
      </c>
      <c r="B32" s="4" t="s">
        <v>37</v>
      </c>
      <c r="C32" s="11">
        <v>20000</v>
      </c>
      <c r="D32" s="11">
        <v>11000</v>
      </c>
      <c r="F32" s="4" t="s">
        <v>22</v>
      </c>
      <c r="G32" s="4" t="s">
        <v>23</v>
      </c>
      <c r="H32" s="4" t="s">
        <v>17</v>
      </c>
      <c r="I32" s="4">
        <v>5</v>
      </c>
    </row>
    <row r="33" spans="1:9" ht="30" hidden="1" outlineLevel="2" x14ac:dyDescent="0.25">
      <c r="A33" s="4" t="s">
        <v>190</v>
      </c>
      <c r="B33" s="4" t="s">
        <v>37</v>
      </c>
      <c r="C33" s="11">
        <v>37500</v>
      </c>
      <c r="D33" s="11">
        <v>20625</v>
      </c>
      <c r="F33" s="4" t="s">
        <v>137</v>
      </c>
      <c r="G33" s="4" t="s">
        <v>138</v>
      </c>
      <c r="H33" s="4" t="s">
        <v>17</v>
      </c>
      <c r="I33" s="4">
        <v>3</v>
      </c>
    </row>
    <row r="34" spans="1:9" ht="30" hidden="1" outlineLevel="2" x14ac:dyDescent="0.25">
      <c r="A34" s="4" t="s">
        <v>190</v>
      </c>
      <c r="B34" s="4" t="s">
        <v>37</v>
      </c>
      <c r="C34" s="11">
        <v>55000</v>
      </c>
      <c r="D34" s="11">
        <v>30250</v>
      </c>
      <c r="F34" s="4" t="s">
        <v>155</v>
      </c>
      <c r="G34" s="4" t="s">
        <v>156</v>
      </c>
      <c r="H34" s="4" t="s">
        <v>17</v>
      </c>
      <c r="I34" s="4">
        <v>3</v>
      </c>
    </row>
    <row r="35" spans="1:9" outlineLevel="1" collapsed="1" x14ac:dyDescent="0.25">
      <c r="A35" s="6" t="s">
        <v>298</v>
      </c>
      <c r="C35" s="11">
        <f>SUBTOTAL(9,C32:C34)</f>
        <v>112500</v>
      </c>
      <c r="D35" s="11">
        <f>SUBTOTAL(9,D32:D34)</f>
        <v>61875</v>
      </c>
    </row>
    <row r="36" spans="1:9" ht="30" hidden="1" outlineLevel="2" x14ac:dyDescent="0.25">
      <c r="A36" s="4" t="s">
        <v>248</v>
      </c>
      <c r="B36" s="4" t="s">
        <v>108</v>
      </c>
      <c r="C36" s="11">
        <v>75000</v>
      </c>
      <c r="D36" s="11">
        <v>41250</v>
      </c>
      <c r="F36" s="4" t="s">
        <v>100</v>
      </c>
      <c r="G36" s="4" t="s">
        <v>101</v>
      </c>
      <c r="H36" s="4" t="s">
        <v>17</v>
      </c>
      <c r="I36" s="4">
        <v>2</v>
      </c>
    </row>
    <row r="37" spans="1:9" ht="30" outlineLevel="1" collapsed="1" x14ac:dyDescent="0.25">
      <c r="A37" s="6" t="s">
        <v>299</v>
      </c>
      <c r="C37" s="11">
        <f>SUBTOTAL(9,C36:C36)</f>
        <v>75000</v>
      </c>
      <c r="D37" s="11">
        <f>SUBTOTAL(9,D36:D36)</f>
        <v>41250</v>
      </c>
    </row>
    <row r="38" spans="1:9" hidden="1" outlineLevel="2" x14ac:dyDescent="0.25">
      <c r="A38" s="4" t="s">
        <v>218</v>
      </c>
      <c r="B38" s="4" t="s">
        <v>71</v>
      </c>
      <c r="C38" s="11">
        <v>44750</v>
      </c>
      <c r="D38" s="11">
        <v>24612.5</v>
      </c>
      <c r="F38" s="4" t="s">
        <v>61</v>
      </c>
      <c r="G38" s="4" t="s">
        <v>62</v>
      </c>
      <c r="H38" s="4" t="s">
        <v>17</v>
      </c>
      <c r="I38" s="4">
        <v>4</v>
      </c>
    </row>
    <row r="39" spans="1:9" outlineLevel="1" collapsed="1" x14ac:dyDescent="0.25">
      <c r="A39" s="6" t="s">
        <v>300</v>
      </c>
      <c r="C39" s="11">
        <f>SUBTOTAL(9,C38:C38)</f>
        <v>44750</v>
      </c>
      <c r="D39" s="11">
        <f>SUBTOTAL(9,D38:D38)</f>
        <v>24612.5</v>
      </c>
    </row>
    <row r="40" spans="1:9" hidden="1" outlineLevel="2" x14ac:dyDescent="0.25">
      <c r="A40" s="4" t="s">
        <v>219</v>
      </c>
      <c r="B40" s="4" t="s">
        <v>72</v>
      </c>
      <c r="C40" s="11">
        <v>192500</v>
      </c>
      <c r="D40" s="11">
        <v>105875</v>
      </c>
      <c r="F40" s="4" t="s">
        <v>61</v>
      </c>
      <c r="G40" s="4" t="s">
        <v>62</v>
      </c>
      <c r="H40" s="4" t="s">
        <v>17</v>
      </c>
      <c r="I40" s="4">
        <v>5</v>
      </c>
    </row>
    <row r="41" spans="1:9" outlineLevel="1" collapsed="1" x14ac:dyDescent="0.25">
      <c r="A41" s="6" t="s">
        <v>301</v>
      </c>
      <c r="C41" s="11">
        <f>SUBTOTAL(9,C40:C40)</f>
        <v>192500</v>
      </c>
      <c r="D41" s="11">
        <f>SUBTOTAL(9,D40:D40)</f>
        <v>105875</v>
      </c>
    </row>
    <row r="42" spans="1:9" hidden="1" outlineLevel="2" x14ac:dyDescent="0.25">
      <c r="A42" s="4" t="s">
        <v>242</v>
      </c>
      <c r="B42" s="4" t="s">
        <v>102</v>
      </c>
      <c r="C42" s="11">
        <v>60000</v>
      </c>
      <c r="D42" s="11">
        <v>33000</v>
      </c>
      <c r="F42" s="4" t="s">
        <v>100</v>
      </c>
      <c r="G42" s="4" t="s">
        <v>101</v>
      </c>
      <c r="H42" s="4" t="s">
        <v>8</v>
      </c>
      <c r="I42" s="4">
        <v>11</v>
      </c>
    </row>
    <row r="43" spans="1:9" outlineLevel="1" collapsed="1" x14ac:dyDescent="0.25">
      <c r="A43" s="6" t="s">
        <v>302</v>
      </c>
      <c r="C43" s="11">
        <f>SUBTOTAL(9,C42:C42)</f>
        <v>60000</v>
      </c>
      <c r="D43" s="11">
        <f>SUBTOTAL(9,D42:D42)</f>
        <v>33000</v>
      </c>
    </row>
    <row r="44" spans="1:9" hidden="1" outlineLevel="2" x14ac:dyDescent="0.25">
      <c r="A44" s="4" t="s">
        <v>175</v>
      </c>
      <c r="B44" s="4" t="s">
        <v>20</v>
      </c>
      <c r="C44" s="11">
        <v>70000</v>
      </c>
      <c r="D44" s="11">
        <v>38500</v>
      </c>
      <c r="F44" s="4" t="s">
        <v>6</v>
      </c>
      <c r="G44" s="4" t="s">
        <v>7</v>
      </c>
      <c r="H44" s="4" t="s">
        <v>17</v>
      </c>
      <c r="I44" s="4">
        <v>3</v>
      </c>
    </row>
    <row r="45" spans="1:9" hidden="1" outlineLevel="2" x14ac:dyDescent="0.25">
      <c r="A45" s="4" t="s">
        <v>175</v>
      </c>
      <c r="B45" s="4" t="s">
        <v>20</v>
      </c>
      <c r="C45" s="11">
        <v>70000</v>
      </c>
      <c r="D45" s="11">
        <v>38500</v>
      </c>
      <c r="F45" s="4" t="s">
        <v>22</v>
      </c>
      <c r="G45" s="4" t="s">
        <v>23</v>
      </c>
      <c r="H45" s="4" t="s">
        <v>17</v>
      </c>
      <c r="I45" s="4">
        <v>4</v>
      </c>
    </row>
    <row r="46" spans="1:9" hidden="1" outlineLevel="2" x14ac:dyDescent="0.25">
      <c r="A46" s="4" t="s">
        <v>175</v>
      </c>
      <c r="B46" s="4" t="s">
        <v>20</v>
      </c>
      <c r="C46" s="11">
        <v>100000</v>
      </c>
      <c r="D46" s="11">
        <v>55000</v>
      </c>
      <c r="F46" s="4" t="s">
        <v>40</v>
      </c>
      <c r="G46" s="4" t="s">
        <v>41</v>
      </c>
      <c r="H46" s="4" t="s">
        <v>17</v>
      </c>
      <c r="I46" s="4">
        <v>3</v>
      </c>
    </row>
    <row r="47" spans="1:9" hidden="1" outlineLevel="2" x14ac:dyDescent="0.25">
      <c r="A47" s="4" t="s">
        <v>175</v>
      </c>
      <c r="B47" s="4" t="s">
        <v>20</v>
      </c>
      <c r="C47" s="11">
        <v>71625</v>
      </c>
      <c r="D47" s="11">
        <v>39393.75</v>
      </c>
      <c r="F47" s="4" t="s">
        <v>61</v>
      </c>
      <c r="G47" s="4" t="s">
        <v>62</v>
      </c>
      <c r="H47" s="4" t="s">
        <v>17</v>
      </c>
      <c r="I47" s="4">
        <v>6</v>
      </c>
    </row>
    <row r="48" spans="1:9" hidden="1" outlineLevel="2" x14ac:dyDescent="0.25">
      <c r="A48" s="4" t="s">
        <v>175</v>
      </c>
      <c r="B48" s="4" t="s">
        <v>20</v>
      </c>
      <c r="C48" s="11">
        <v>30000</v>
      </c>
      <c r="D48" s="11">
        <v>16500</v>
      </c>
      <c r="F48" s="4" t="s">
        <v>76</v>
      </c>
      <c r="G48" s="4" t="s">
        <v>77</v>
      </c>
      <c r="H48" s="4" t="s">
        <v>17</v>
      </c>
      <c r="I48" s="4">
        <v>2</v>
      </c>
    </row>
    <row r="49" spans="1:9" hidden="1" outlineLevel="2" x14ac:dyDescent="0.25">
      <c r="A49" s="4" t="s">
        <v>175</v>
      </c>
      <c r="B49" s="4" t="s">
        <v>20</v>
      </c>
      <c r="C49" s="11">
        <v>115000</v>
      </c>
      <c r="D49" s="11">
        <v>63250</v>
      </c>
      <c r="F49" s="4" t="s">
        <v>100</v>
      </c>
      <c r="G49" s="4" t="s">
        <v>101</v>
      </c>
      <c r="H49" s="4" t="s">
        <v>17</v>
      </c>
      <c r="I49" s="4">
        <v>3</v>
      </c>
    </row>
    <row r="50" spans="1:9" hidden="1" outlineLevel="2" x14ac:dyDescent="0.25">
      <c r="A50" s="4" t="s">
        <v>175</v>
      </c>
      <c r="B50" s="4" t="s">
        <v>20</v>
      </c>
      <c r="C50" s="11">
        <v>60375</v>
      </c>
      <c r="D50" s="11">
        <v>33206.25</v>
      </c>
      <c r="F50" s="4" t="s">
        <v>112</v>
      </c>
      <c r="G50" s="4" t="s">
        <v>113</v>
      </c>
      <c r="H50" s="4" t="s">
        <v>17</v>
      </c>
      <c r="I50" s="4">
        <v>4</v>
      </c>
    </row>
    <row r="51" spans="1:9" hidden="1" outlineLevel="2" x14ac:dyDescent="0.25">
      <c r="A51" s="4" t="s">
        <v>175</v>
      </c>
      <c r="B51" s="4" t="s">
        <v>20</v>
      </c>
      <c r="C51" s="11">
        <v>40000</v>
      </c>
      <c r="D51" s="11">
        <v>22000</v>
      </c>
      <c r="F51" s="4" t="s">
        <v>123</v>
      </c>
      <c r="G51" s="4" t="s">
        <v>124</v>
      </c>
      <c r="H51" s="4" t="s">
        <v>17</v>
      </c>
      <c r="I51" s="4">
        <v>2</v>
      </c>
    </row>
    <row r="52" spans="1:9" ht="30" hidden="1" outlineLevel="2" x14ac:dyDescent="0.25">
      <c r="A52" s="4" t="s">
        <v>175</v>
      </c>
      <c r="B52" s="4" t="s">
        <v>20</v>
      </c>
      <c r="C52" s="11">
        <v>100000</v>
      </c>
      <c r="D52" s="11">
        <v>55000</v>
      </c>
      <c r="F52" s="4" t="s">
        <v>134</v>
      </c>
      <c r="G52" s="4" t="s">
        <v>135</v>
      </c>
      <c r="H52" s="4" t="s">
        <v>17</v>
      </c>
      <c r="I52" s="4">
        <v>3</v>
      </c>
    </row>
    <row r="53" spans="1:9" ht="30" hidden="1" outlineLevel="2" x14ac:dyDescent="0.25">
      <c r="A53" s="4" t="s">
        <v>175</v>
      </c>
      <c r="B53" s="4" t="s">
        <v>20</v>
      </c>
      <c r="C53" s="11">
        <v>65000</v>
      </c>
      <c r="D53" s="11">
        <v>35750</v>
      </c>
      <c r="F53" s="4" t="s">
        <v>137</v>
      </c>
      <c r="G53" s="4" t="s">
        <v>138</v>
      </c>
      <c r="H53" s="4" t="s">
        <v>17</v>
      </c>
      <c r="I53" s="4">
        <v>2</v>
      </c>
    </row>
    <row r="54" spans="1:9" ht="30" hidden="1" outlineLevel="2" x14ac:dyDescent="0.25">
      <c r="A54" s="4" t="s">
        <v>175</v>
      </c>
      <c r="B54" s="4" t="s">
        <v>20</v>
      </c>
      <c r="C54" s="11">
        <v>40000</v>
      </c>
      <c r="D54" s="11">
        <v>22000</v>
      </c>
      <c r="F54" s="4" t="s">
        <v>144</v>
      </c>
      <c r="G54" s="4" t="s">
        <v>145</v>
      </c>
      <c r="H54" s="4" t="s">
        <v>17</v>
      </c>
      <c r="I54" s="4">
        <v>2</v>
      </c>
    </row>
    <row r="55" spans="1:9" ht="30" hidden="1" outlineLevel="2" x14ac:dyDescent="0.25">
      <c r="A55" s="4" t="s">
        <v>175</v>
      </c>
      <c r="B55" s="4" t="s">
        <v>20</v>
      </c>
      <c r="C55" s="11">
        <v>15000</v>
      </c>
      <c r="D55" s="11">
        <v>8250</v>
      </c>
      <c r="F55" s="4" t="s">
        <v>147</v>
      </c>
      <c r="G55" s="4" t="s">
        <v>148</v>
      </c>
      <c r="H55" s="4" t="s">
        <v>17</v>
      </c>
      <c r="I55" s="4">
        <v>3</v>
      </c>
    </row>
    <row r="56" spans="1:9" ht="30" hidden="1" outlineLevel="2" x14ac:dyDescent="0.25">
      <c r="A56" s="4" t="s">
        <v>175</v>
      </c>
      <c r="B56" s="4" t="s">
        <v>20</v>
      </c>
      <c r="C56" s="11">
        <v>110000</v>
      </c>
      <c r="D56" s="11">
        <v>60500</v>
      </c>
      <c r="F56" s="4" t="s">
        <v>150</v>
      </c>
      <c r="G56" s="4" t="s">
        <v>151</v>
      </c>
      <c r="H56" s="4" t="s">
        <v>17</v>
      </c>
      <c r="I56" s="4">
        <v>2</v>
      </c>
    </row>
    <row r="57" spans="1:9" ht="30" hidden="1" outlineLevel="2" x14ac:dyDescent="0.25">
      <c r="A57" s="4" t="s">
        <v>175</v>
      </c>
      <c r="B57" s="4" t="s">
        <v>20</v>
      </c>
      <c r="C57" s="11">
        <v>90000</v>
      </c>
      <c r="D57" s="11">
        <v>49500</v>
      </c>
      <c r="F57" s="4" t="s">
        <v>155</v>
      </c>
      <c r="G57" s="4" t="s">
        <v>156</v>
      </c>
      <c r="H57" s="4" t="s">
        <v>17</v>
      </c>
      <c r="I57" s="4">
        <v>2</v>
      </c>
    </row>
    <row r="58" spans="1:9" outlineLevel="1" collapsed="1" x14ac:dyDescent="0.25">
      <c r="A58" s="6" t="s">
        <v>303</v>
      </c>
      <c r="C58" s="11">
        <f>SUBTOTAL(9,C44:C57)</f>
        <v>977000</v>
      </c>
      <c r="D58" s="11">
        <f>SUBTOTAL(9,D44:D57)</f>
        <v>537350</v>
      </c>
    </row>
    <row r="59" spans="1:9" hidden="1" outlineLevel="2" x14ac:dyDescent="0.25">
      <c r="A59" s="4" t="s">
        <v>195</v>
      </c>
      <c r="B59" s="4" t="s">
        <v>44</v>
      </c>
      <c r="C59" s="11">
        <v>22500</v>
      </c>
      <c r="D59" s="11">
        <v>12375</v>
      </c>
      <c r="F59" s="4" t="s">
        <v>40</v>
      </c>
      <c r="G59" s="4" t="s">
        <v>41</v>
      </c>
      <c r="H59" s="4" t="s">
        <v>8</v>
      </c>
      <c r="I59" s="4">
        <v>12</v>
      </c>
    </row>
    <row r="60" spans="1:9" outlineLevel="1" collapsed="1" x14ac:dyDescent="0.25">
      <c r="A60" s="6" t="s">
        <v>304</v>
      </c>
      <c r="C60" s="11">
        <f>SUBTOTAL(9,C59:C59)</f>
        <v>22500</v>
      </c>
      <c r="D60" s="11">
        <f>SUBTOTAL(9,D59:D59)</f>
        <v>12375</v>
      </c>
    </row>
    <row r="61" spans="1:9" hidden="1" outlineLevel="2" x14ac:dyDescent="0.25">
      <c r="A61" s="4" t="s">
        <v>174</v>
      </c>
      <c r="B61" s="4" t="s">
        <v>19</v>
      </c>
      <c r="C61" s="11">
        <v>175000</v>
      </c>
      <c r="D61" s="11">
        <v>96250</v>
      </c>
      <c r="F61" s="4" t="s">
        <v>6</v>
      </c>
      <c r="G61" s="4" t="s">
        <v>7</v>
      </c>
      <c r="H61" s="4" t="s">
        <v>17</v>
      </c>
      <c r="I61" s="4">
        <v>2</v>
      </c>
    </row>
    <row r="62" spans="1:9" hidden="1" outlineLevel="2" x14ac:dyDescent="0.25">
      <c r="A62" s="4" t="s">
        <v>174</v>
      </c>
      <c r="B62" s="4" t="s">
        <v>19</v>
      </c>
      <c r="C62" s="11">
        <v>176500</v>
      </c>
      <c r="D62" s="11">
        <v>97075</v>
      </c>
      <c r="F62" s="4" t="s">
        <v>22</v>
      </c>
      <c r="G62" s="4" t="s">
        <v>23</v>
      </c>
      <c r="H62" s="4" t="s">
        <v>17</v>
      </c>
      <c r="I62" s="4">
        <v>3</v>
      </c>
    </row>
    <row r="63" spans="1:9" hidden="1" outlineLevel="2" x14ac:dyDescent="0.25">
      <c r="A63" s="4" t="s">
        <v>174</v>
      </c>
      <c r="B63" s="4" t="s">
        <v>19</v>
      </c>
      <c r="C63" s="11">
        <v>309500</v>
      </c>
      <c r="D63" s="11">
        <v>170225</v>
      </c>
      <c r="F63" s="4" t="s">
        <v>112</v>
      </c>
      <c r="G63" s="4" t="s">
        <v>113</v>
      </c>
      <c r="H63" s="4" t="s">
        <v>17</v>
      </c>
      <c r="I63" s="4">
        <v>3</v>
      </c>
    </row>
    <row r="64" spans="1:9" ht="30" outlineLevel="1" collapsed="1" x14ac:dyDescent="0.25">
      <c r="A64" s="6" t="s">
        <v>305</v>
      </c>
      <c r="C64" s="11">
        <f>SUBTOTAL(9,C61:C63)</f>
        <v>661000</v>
      </c>
      <c r="D64" s="11">
        <f>SUBTOTAL(9,D61:D63)</f>
        <v>363550</v>
      </c>
    </row>
    <row r="65" spans="1:9" hidden="1" outlineLevel="2" x14ac:dyDescent="0.25">
      <c r="A65" s="4" t="s">
        <v>220</v>
      </c>
      <c r="B65" s="4" t="s">
        <v>73</v>
      </c>
      <c r="C65" s="11">
        <v>49375</v>
      </c>
      <c r="D65" s="11">
        <v>27156.25</v>
      </c>
      <c r="F65" s="4" t="s">
        <v>61</v>
      </c>
      <c r="G65" s="4" t="s">
        <v>62</v>
      </c>
      <c r="H65" s="4" t="s">
        <v>17</v>
      </c>
      <c r="I65" s="4">
        <v>7</v>
      </c>
    </row>
    <row r="66" spans="1:9" ht="30" hidden="1" outlineLevel="2" x14ac:dyDescent="0.25">
      <c r="A66" s="4" t="s">
        <v>220</v>
      </c>
      <c r="B66" s="4" t="s">
        <v>73</v>
      </c>
      <c r="C66" s="11">
        <v>113626.25</v>
      </c>
      <c r="D66" s="11">
        <v>62494.44</v>
      </c>
      <c r="F66" s="4" t="s">
        <v>134</v>
      </c>
      <c r="G66" s="4" t="s">
        <v>135</v>
      </c>
      <c r="H66" s="4" t="s">
        <v>17</v>
      </c>
      <c r="I66" s="4">
        <v>4</v>
      </c>
    </row>
    <row r="67" spans="1:9" outlineLevel="1" collapsed="1" x14ac:dyDescent="0.25">
      <c r="A67" s="6" t="s">
        <v>306</v>
      </c>
      <c r="C67" s="11">
        <f>SUBTOTAL(9,C65:C66)</f>
        <v>163001.25</v>
      </c>
      <c r="D67" s="11">
        <f>SUBTOTAL(9,D65:D66)</f>
        <v>89650.69</v>
      </c>
    </row>
    <row r="68" spans="1:9" hidden="1" outlineLevel="2" x14ac:dyDescent="0.25">
      <c r="A68" s="4" t="s">
        <v>193</v>
      </c>
      <c r="B68" s="4" t="s">
        <v>42</v>
      </c>
      <c r="C68" s="11">
        <v>128750</v>
      </c>
      <c r="D68" s="11">
        <v>70812.5</v>
      </c>
      <c r="F68" s="4" t="s">
        <v>40</v>
      </c>
      <c r="G68" s="4" t="s">
        <v>41</v>
      </c>
      <c r="H68" s="4" t="s">
        <v>8</v>
      </c>
      <c r="I68" s="4">
        <v>10</v>
      </c>
    </row>
    <row r="69" spans="1:9" hidden="1" outlineLevel="2" x14ac:dyDescent="0.25">
      <c r="A69" s="4" t="s">
        <v>193</v>
      </c>
      <c r="B69" s="4" t="s">
        <v>42</v>
      </c>
      <c r="C69" s="11">
        <v>225000</v>
      </c>
      <c r="D69" s="11">
        <v>123750</v>
      </c>
      <c r="F69" s="4" t="s">
        <v>100</v>
      </c>
      <c r="G69" s="4" t="s">
        <v>101</v>
      </c>
      <c r="H69" s="4" t="s">
        <v>8</v>
      </c>
      <c r="I69" s="4">
        <v>10</v>
      </c>
    </row>
    <row r="70" spans="1:9" outlineLevel="1" collapsed="1" x14ac:dyDescent="0.25">
      <c r="A70" s="6" t="s">
        <v>307</v>
      </c>
      <c r="C70" s="11">
        <f>SUBTOTAL(9,C68:C69)</f>
        <v>353750</v>
      </c>
      <c r="D70" s="11">
        <f>SUBTOTAL(9,D68:D69)</f>
        <v>194562.5</v>
      </c>
    </row>
    <row r="71" spans="1:9" hidden="1" outlineLevel="2" x14ac:dyDescent="0.25">
      <c r="A71" s="4" t="s">
        <v>194</v>
      </c>
      <c r="B71" s="4" t="s">
        <v>43</v>
      </c>
      <c r="C71" s="11">
        <v>108750</v>
      </c>
      <c r="D71" s="11">
        <v>59812.5</v>
      </c>
      <c r="F71" s="4" t="s">
        <v>40</v>
      </c>
      <c r="G71" s="4" t="s">
        <v>41</v>
      </c>
      <c r="H71" s="4" t="s">
        <v>8</v>
      </c>
      <c r="I71" s="4">
        <v>11</v>
      </c>
    </row>
    <row r="72" spans="1:9" outlineLevel="1" collapsed="1" x14ac:dyDescent="0.25">
      <c r="A72" s="6" t="s">
        <v>308</v>
      </c>
      <c r="C72" s="11">
        <f>SUBTOTAL(9,C71:C71)</f>
        <v>108750</v>
      </c>
      <c r="D72" s="11">
        <f>SUBTOTAL(9,D71:D71)</f>
        <v>59812.5</v>
      </c>
    </row>
    <row r="73" spans="1:9" hidden="1" outlineLevel="2" x14ac:dyDescent="0.25">
      <c r="A73" s="4" t="s">
        <v>179</v>
      </c>
      <c r="B73" s="4" t="s">
        <v>26</v>
      </c>
      <c r="C73" s="11">
        <v>20000</v>
      </c>
      <c r="D73" s="11">
        <v>11000</v>
      </c>
      <c r="F73" s="4" t="s">
        <v>22</v>
      </c>
      <c r="G73" s="4" t="s">
        <v>23</v>
      </c>
      <c r="H73" s="4" t="s">
        <v>8</v>
      </c>
      <c r="I73" s="4">
        <v>10</v>
      </c>
    </row>
    <row r="74" spans="1:9" hidden="1" outlineLevel="2" x14ac:dyDescent="0.25">
      <c r="A74" s="4" t="s">
        <v>179</v>
      </c>
      <c r="B74" s="4" t="s">
        <v>26</v>
      </c>
      <c r="C74" s="11">
        <v>99956.25</v>
      </c>
      <c r="D74" s="11">
        <v>54975.94</v>
      </c>
      <c r="F74" s="4" t="s">
        <v>61</v>
      </c>
      <c r="G74" s="4" t="s">
        <v>62</v>
      </c>
      <c r="H74" s="4" t="s">
        <v>8</v>
      </c>
      <c r="I74" s="4">
        <v>16</v>
      </c>
    </row>
    <row r="75" spans="1:9" hidden="1" outlineLevel="2" x14ac:dyDescent="0.25">
      <c r="A75" s="4" t="s">
        <v>179</v>
      </c>
      <c r="B75" s="4" t="s">
        <v>26</v>
      </c>
      <c r="C75" s="11">
        <v>100221.25</v>
      </c>
      <c r="D75" s="11">
        <v>55121.69</v>
      </c>
      <c r="F75" s="4" t="s">
        <v>76</v>
      </c>
      <c r="G75" s="4" t="s">
        <v>77</v>
      </c>
      <c r="H75" s="4" t="s">
        <v>8</v>
      </c>
      <c r="I75" s="4">
        <v>13</v>
      </c>
    </row>
    <row r="76" spans="1:9" hidden="1" outlineLevel="2" x14ac:dyDescent="0.25">
      <c r="A76" s="4" t="s">
        <v>179</v>
      </c>
      <c r="B76" s="4" t="s">
        <v>26</v>
      </c>
      <c r="C76" s="11">
        <v>149850</v>
      </c>
      <c r="D76" s="11">
        <v>82417.5</v>
      </c>
      <c r="F76" s="4" t="s">
        <v>112</v>
      </c>
      <c r="G76" s="4" t="s">
        <v>113</v>
      </c>
      <c r="H76" s="4" t="s">
        <v>8</v>
      </c>
      <c r="I76" s="4">
        <v>10</v>
      </c>
    </row>
    <row r="77" spans="1:9" ht="30" hidden="1" outlineLevel="2" x14ac:dyDescent="0.25">
      <c r="A77" s="4" t="s">
        <v>179</v>
      </c>
      <c r="B77" s="4" t="s">
        <v>26</v>
      </c>
      <c r="C77" s="11">
        <v>100090</v>
      </c>
      <c r="D77" s="11">
        <v>55049.5</v>
      </c>
      <c r="F77" s="4" t="s">
        <v>147</v>
      </c>
      <c r="G77" s="4" t="s">
        <v>148</v>
      </c>
      <c r="H77" s="4" t="s">
        <v>8</v>
      </c>
      <c r="I77" s="4">
        <v>9</v>
      </c>
    </row>
    <row r="78" spans="1:9" outlineLevel="1" collapsed="1" x14ac:dyDescent="0.25">
      <c r="A78" s="6" t="s">
        <v>309</v>
      </c>
      <c r="C78" s="11">
        <f>SUBTOTAL(9,C73:C77)</f>
        <v>470117.5</v>
      </c>
      <c r="D78" s="11">
        <f>SUBTOTAL(9,D73:D77)</f>
        <v>258564.63</v>
      </c>
    </row>
    <row r="79" spans="1:9" hidden="1" outlineLevel="2" x14ac:dyDescent="0.25">
      <c r="A79" s="4" t="s">
        <v>202</v>
      </c>
      <c r="B79" s="4" t="s">
        <v>51</v>
      </c>
      <c r="C79" s="11">
        <v>76650</v>
      </c>
      <c r="D79" s="11">
        <v>42157.5</v>
      </c>
      <c r="F79" s="4" t="s">
        <v>40</v>
      </c>
      <c r="G79" s="4" t="s">
        <v>41</v>
      </c>
      <c r="H79" s="4" t="s">
        <v>17</v>
      </c>
      <c r="I79" s="4">
        <v>5</v>
      </c>
    </row>
    <row r="80" spans="1:9" hidden="1" outlineLevel="2" x14ac:dyDescent="0.25">
      <c r="A80" s="4" t="s">
        <v>202</v>
      </c>
      <c r="B80" s="4" t="s">
        <v>51</v>
      </c>
      <c r="C80" s="11">
        <v>67500</v>
      </c>
      <c r="D80" s="11">
        <v>37125</v>
      </c>
      <c r="F80" s="4" t="s">
        <v>61</v>
      </c>
      <c r="G80" s="4" t="s">
        <v>62</v>
      </c>
      <c r="H80" s="4" t="s">
        <v>17</v>
      </c>
      <c r="I80" s="4">
        <v>8</v>
      </c>
    </row>
    <row r="81" spans="1:9" hidden="1" outlineLevel="2" x14ac:dyDescent="0.25">
      <c r="A81" s="4" t="s">
        <v>202</v>
      </c>
      <c r="B81" s="4" t="s">
        <v>51</v>
      </c>
      <c r="C81" s="11">
        <v>75000</v>
      </c>
      <c r="D81" s="11">
        <v>41250</v>
      </c>
      <c r="F81" s="4" t="s">
        <v>76</v>
      </c>
      <c r="G81" s="4" t="s">
        <v>77</v>
      </c>
      <c r="H81" s="4" t="s">
        <v>17</v>
      </c>
      <c r="I81" s="4">
        <v>3</v>
      </c>
    </row>
    <row r="82" spans="1:9" hidden="1" outlineLevel="2" x14ac:dyDescent="0.25">
      <c r="A82" s="4" t="s">
        <v>202</v>
      </c>
      <c r="B82" s="4" t="s">
        <v>51</v>
      </c>
      <c r="C82" s="11">
        <v>75000</v>
      </c>
      <c r="D82" s="11">
        <v>41250</v>
      </c>
      <c r="F82" s="4" t="s">
        <v>85</v>
      </c>
      <c r="G82" s="4" t="s">
        <v>86</v>
      </c>
      <c r="H82" s="4" t="s">
        <v>17</v>
      </c>
      <c r="I82" s="4">
        <v>3</v>
      </c>
    </row>
    <row r="83" spans="1:9" outlineLevel="1" collapsed="1" x14ac:dyDescent="0.25">
      <c r="A83" s="6" t="s">
        <v>310</v>
      </c>
      <c r="C83" s="11">
        <f>SUBTOTAL(9,C79:C82)</f>
        <v>294150</v>
      </c>
      <c r="D83" s="11">
        <f>SUBTOTAL(9,D79:D82)</f>
        <v>161782.5</v>
      </c>
    </row>
    <row r="84" spans="1:9" hidden="1" outlineLevel="2" x14ac:dyDescent="0.25">
      <c r="A84" s="4" t="s">
        <v>180</v>
      </c>
      <c r="B84" s="4" t="s">
        <v>27</v>
      </c>
      <c r="C84" s="11">
        <v>50000</v>
      </c>
      <c r="D84" s="11">
        <v>27500</v>
      </c>
      <c r="F84" s="4" t="s">
        <v>22</v>
      </c>
      <c r="G84" s="4" t="s">
        <v>23</v>
      </c>
      <c r="H84" s="4" t="s">
        <v>8</v>
      </c>
      <c r="I84" s="4">
        <v>11</v>
      </c>
    </row>
    <row r="85" spans="1:9" outlineLevel="1" collapsed="1" x14ac:dyDescent="0.25">
      <c r="A85" s="6" t="s">
        <v>311</v>
      </c>
      <c r="C85" s="11">
        <f>SUBTOTAL(9,C84:C84)</f>
        <v>50000</v>
      </c>
      <c r="D85" s="11">
        <f>SUBTOTAL(9,D84:D84)</f>
        <v>27500</v>
      </c>
    </row>
    <row r="86" spans="1:9" ht="30" hidden="1" outlineLevel="2" x14ac:dyDescent="0.25">
      <c r="A86" s="4" t="s">
        <v>278</v>
      </c>
      <c r="B86" s="4" t="s">
        <v>152</v>
      </c>
      <c r="C86" s="11">
        <v>254631.25</v>
      </c>
      <c r="D86" s="11">
        <v>140047.19</v>
      </c>
      <c r="F86" s="4" t="s">
        <v>150</v>
      </c>
      <c r="G86" s="4" t="s">
        <v>151</v>
      </c>
      <c r="H86" s="4" t="s">
        <v>8</v>
      </c>
      <c r="I86" s="4">
        <v>4</v>
      </c>
    </row>
    <row r="87" spans="1:9" outlineLevel="1" collapsed="1" x14ac:dyDescent="0.25">
      <c r="A87" s="6" t="s">
        <v>312</v>
      </c>
      <c r="C87" s="11">
        <f>SUBTOTAL(9,C86:C86)</f>
        <v>254631.25</v>
      </c>
      <c r="D87" s="11">
        <f>SUBTOTAL(9,D86:D86)</f>
        <v>140047.19</v>
      </c>
    </row>
    <row r="88" spans="1:9" hidden="1" outlineLevel="2" x14ac:dyDescent="0.25">
      <c r="A88" s="4" t="s">
        <v>224</v>
      </c>
      <c r="B88" s="4" t="s">
        <v>79</v>
      </c>
      <c r="C88" s="11">
        <v>100000</v>
      </c>
      <c r="F88" s="4" t="s">
        <v>76</v>
      </c>
      <c r="G88" s="4" t="s">
        <v>77</v>
      </c>
      <c r="H88" s="4" t="s">
        <v>8</v>
      </c>
      <c r="I88" s="4">
        <v>12</v>
      </c>
    </row>
    <row r="89" spans="1:9" outlineLevel="1" collapsed="1" x14ac:dyDescent="0.25">
      <c r="A89" s="6" t="s">
        <v>313</v>
      </c>
      <c r="C89" s="11">
        <f>SUBTOTAL(9,C88:C88)</f>
        <v>100000</v>
      </c>
      <c r="D89" s="11">
        <f>SUBTOTAL(9,D88:D88)</f>
        <v>0</v>
      </c>
    </row>
    <row r="90" spans="1:9" ht="30" hidden="1" outlineLevel="2" x14ac:dyDescent="0.25">
      <c r="A90" s="4" t="s">
        <v>281</v>
      </c>
      <c r="B90" s="4" t="s">
        <v>157</v>
      </c>
      <c r="C90" s="11">
        <v>160000</v>
      </c>
      <c r="D90" s="11">
        <v>88000</v>
      </c>
      <c r="F90" s="4" t="s">
        <v>155</v>
      </c>
      <c r="G90" s="4" t="s">
        <v>156</v>
      </c>
      <c r="H90" s="4" t="s">
        <v>8</v>
      </c>
      <c r="I90" s="4">
        <v>7</v>
      </c>
    </row>
    <row r="91" spans="1:9" outlineLevel="1" collapsed="1" x14ac:dyDescent="0.25">
      <c r="A91" s="6" t="s">
        <v>314</v>
      </c>
      <c r="C91" s="11">
        <f>SUBTOTAL(9,C90:C90)</f>
        <v>160000</v>
      </c>
      <c r="D91" s="11">
        <f>SUBTOTAL(9,D90:D90)</f>
        <v>88000</v>
      </c>
    </row>
    <row r="92" spans="1:9" hidden="1" outlineLevel="2" x14ac:dyDescent="0.25">
      <c r="A92" s="4" t="s">
        <v>197</v>
      </c>
      <c r="B92" s="4" t="s">
        <v>46</v>
      </c>
      <c r="C92" s="11">
        <v>188750</v>
      </c>
      <c r="D92" s="11">
        <v>103812.5</v>
      </c>
      <c r="F92" s="4" t="s">
        <v>40</v>
      </c>
      <c r="G92" s="4" t="s">
        <v>41</v>
      </c>
      <c r="H92" s="4" t="s">
        <v>8</v>
      </c>
      <c r="I92" s="4">
        <v>14</v>
      </c>
    </row>
    <row r="93" spans="1:9" outlineLevel="1" collapsed="1" x14ac:dyDescent="0.25">
      <c r="A93" s="6" t="s">
        <v>315</v>
      </c>
      <c r="C93" s="11">
        <f>SUBTOTAL(9,C92:C92)</f>
        <v>188750</v>
      </c>
      <c r="D93" s="11">
        <f>SUBTOTAL(9,D92:D92)</f>
        <v>103812.5</v>
      </c>
    </row>
    <row r="94" spans="1:9" ht="30" hidden="1" outlineLevel="2" x14ac:dyDescent="0.25">
      <c r="A94" s="4" t="s">
        <v>230</v>
      </c>
      <c r="B94" s="4" t="s">
        <v>87</v>
      </c>
      <c r="C94" s="11">
        <v>20000</v>
      </c>
      <c r="D94" s="11">
        <v>11000</v>
      </c>
      <c r="F94" s="4" t="s">
        <v>85</v>
      </c>
      <c r="G94" s="4" t="s">
        <v>86</v>
      </c>
      <c r="H94" s="4" t="s">
        <v>8</v>
      </c>
      <c r="I94" s="4">
        <v>11</v>
      </c>
    </row>
    <row r="95" spans="1:9" ht="30" outlineLevel="1" collapsed="1" x14ac:dyDescent="0.25">
      <c r="A95" s="6" t="s">
        <v>316</v>
      </c>
      <c r="C95" s="11">
        <f>SUBTOTAL(9,C94:C94)</f>
        <v>20000</v>
      </c>
      <c r="D95" s="11">
        <f>SUBTOTAL(9,D94:D94)</f>
        <v>11000</v>
      </c>
    </row>
    <row r="96" spans="1:9" ht="30" hidden="1" outlineLevel="2" x14ac:dyDescent="0.25">
      <c r="A96" s="4" t="s">
        <v>239</v>
      </c>
      <c r="B96" s="4" t="s">
        <v>97</v>
      </c>
      <c r="C96" s="11">
        <v>70000</v>
      </c>
      <c r="D96" s="11">
        <v>38500</v>
      </c>
      <c r="F96" s="4" t="s">
        <v>85</v>
      </c>
      <c r="G96" s="4" t="s">
        <v>86</v>
      </c>
      <c r="H96" s="4" t="s">
        <v>17</v>
      </c>
      <c r="I96" s="4">
        <v>8</v>
      </c>
    </row>
    <row r="97" spans="1:9" ht="30" outlineLevel="1" collapsed="1" x14ac:dyDescent="0.25">
      <c r="A97" s="6" t="s">
        <v>317</v>
      </c>
      <c r="C97" s="11">
        <f>SUBTOTAL(9,C96:C96)</f>
        <v>70000</v>
      </c>
      <c r="D97" s="11">
        <f>SUBTOTAL(9,D96:D96)</f>
        <v>38500</v>
      </c>
    </row>
    <row r="98" spans="1:9" hidden="1" outlineLevel="2" x14ac:dyDescent="0.25">
      <c r="A98" s="4" t="s">
        <v>221</v>
      </c>
      <c r="B98" s="4" t="s">
        <v>74</v>
      </c>
      <c r="C98" s="11">
        <v>102875</v>
      </c>
      <c r="D98" s="11">
        <v>56581.25</v>
      </c>
      <c r="F98" s="4" t="s">
        <v>61</v>
      </c>
      <c r="G98" s="4" t="s">
        <v>62</v>
      </c>
      <c r="H98" s="4" t="s">
        <v>17</v>
      </c>
      <c r="I98" s="4">
        <v>9</v>
      </c>
    </row>
    <row r="99" spans="1:9" hidden="1" outlineLevel="2" x14ac:dyDescent="0.25">
      <c r="A99" s="4" t="s">
        <v>221</v>
      </c>
      <c r="B99" s="4" t="s">
        <v>74</v>
      </c>
      <c r="C99" s="11">
        <v>176000</v>
      </c>
      <c r="D99" s="11">
        <v>96800</v>
      </c>
      <c r="F99" s="4" t="s">
        <v>76</v>
      </c>
      <c r="G99" s="4" t="s">
        <v>77</v>
      </c>
      <c r="H99" s="4" t="s">
        <v>17</v>
      </c>
      <c r="I99" s="4">
        <v>4</v>
      </c>
    </row>
    <row r="100" spans="1:9" outlineLevel="1" collapsed="1" x14ac:dyDescent="0.25">
      <c r="A100" s="6" t="s">
        <v>318</v>
      </c>
      <c r="C100" s="11">
        <f>SUBTOTAL(9,C98:C99)</f>
        <v>278875</v>
      </c>
      <c r="D100" s="11">
        <f>SUBTOTAL(9,D98:D99)</f>
        <v>153381.25</v>
      </c>
    </row>
    <row r="101" spans="1:9" hidden="1" outlineLevel="2" x14ac:dyDescent="0.25">
      <c r="A101" s="4" t="s">
        <v>196</v>
      </c>
      <c r="B101" s="4" t="s">
        <v>45</v>
      </c>
      <c r="C101" s="11">
        <v>184375</v>
      </c>
      <c r="D101" s="11">
        <v>101406.25</v>
      </c>
      <c r="F101" s="4" t="s">
        <v>40</v>
      </c>
      <c r="G101" s="4" t="s">
        <v>41</v>
      </c>
      <c r="H101" s="4" t="s">
        <v>8</v>
      </c>
      <c r="I101" s="4">
        <v>13</v>
      </c>
    </row>
    <row r="102" spans="1:9" outlineLevel="1" collapsed="1" x14ac:dyDescent="0.25">
      <c r="A102" s="6" t="s">
        <v>319</v>
      </c>
      <c r="C102" s="11">
        <f>SUBTOTAL(9,C101:C101)</f>
        <v>184375</v>
      </c>
      <c r="D102" s="11">
        <f>SUBTOTAL(9,D101:D101)</f>
        <v>101406.25</v>
      </c>
    </row>
    <row r="103" spans="1:9" ht="30" hidden="1" outlineLevel="2" x14ac:dyDescent="0.25">
      <c r="A103" s="4" t="s">
        <v>231</v>
      </c>
      <c r="B103" s="4" t="s">
        <v>88</v>
      </c>
      <c r="C103" s="11">
        <v>125000</v>
      </c>
      <c r="D103" s="11">
        <v>68750</v>
      </c>
      <c r="F103" s="4" t="s">
        <v>85</v>
      </c>
      <c r="G103" s="4" t="s">
        <v>86</v>
      </c>
      <c r="H103" s="4" t="s">
        <v>8</v>
      </c>
      <c r="I103" s="4">
        <v>12</v>
      </c>
    </row>
    <row r="104" spans="1:9" ht="30" outlineLevel="1" collapsed="1" x14ac:dyDescent="0.25">
      <c r="A104" s="6" t="s">
        <v>320</v>
      </c>
      <c r="C104" s="11">
        <f>SUBTOTAL(9,C103:C103)</f>
        <v>125000</v>
      </c>
      <c r="D104" s="11">
        <f>SUBTOTAL(9,D103:D103)</f>
        <v>68750</v>
      </c>
    </row>
    <row r="105" spans="1:9" ht="30" hidden="1" outlineLevel="2" x14ac:dyDescent="0.25">
      <c r="A105" s="4" t="s">
        <v>271</v>
      </c>
      <c r="B105" s="4" t="s">
        <v>139</v>
      </c>
      <c r="C105" s="11">
        <v>71000</v>
      </c>
      <c r="D105" s="11">
        <v>39050</v>
      </c>
      <c r="F105" s="4" t="s">
        <v>137</v>
      </c>
      <c r="G105" s="4" t="s">
        <v>138</v>
      </c>
      <c r="H105" s="4" t="s">
        <v>8</v>
      </c>
      <c r="I105" s="4">
        <v>9</v>
      </c>
    </row>
    <row r="106" spans="1:9" ht="30" outlineLevel="1" collapsed="1" x14ac:dyDescent="0.25">
      <c r="A106" s="6" t="s">
        <v>321</v>
      </c>
      <c r="C106" s="11">
        <f>SUBTOTAL(9,C105:C105)</f>
        <v>71000</v>
      </c>
      <c r="D106" s="11">
        <f>SUBTOTAL(9,D105:D105)</f>
        <v>39050</v>
      </c>
    </row>
    <row r="107" spans="1:9" hidden="1" outlineLevel="2" x14ac:dyDescent="0.25">
      <c r="A107" s="4" t="s">
        <v>261</v>
      </c>
      <c r="B107" s="4" t="s">
        <v>125</v>
      </c>
      <c r="C107" s="11">
        <v>110000</v>
      </c>
      <c r="D107" s="11">
        <v>60500</v>
      </c>
      <c r="F107" s="4" t="s">
        <v>123</v>
      </c>
      <c r="G107" s="4" t="s">
        <v>124</v>
      </c>
      <c r="H107" s="4" t="s">
        <v>8</v>
      </c>
      <c r="I107" s="4">
        <v>7</v>
      </c>
    </row>
    <row r="108" spans="1:9" outlineLevel="1" collapsed="1" x14ac:dyDescent="0.25">
      <c r="A108" s="6" t="s">
        <v>322</v>
      </c>
      <c r="C108" s="11">
        <f>SUBTOTAL(9,C107:C107)</f>
        <v>110000</v>
      </c>
      <c r="D108" s="11">
        <f>SUBTOTAL(9,D107:D107)</f>
        <v>60500</v>
      </c>
    </row>
    <row r="109" spans="1:9" hidden="1" outlineLevel="2" x14ac:dyDescent="0.25">
      <c r="A109" s="4" t="s">
        <v>211</v>
      </c>
      <c r="B109" s="4" t="s">
        <v>64</v>
      </c>
      <c r="C109" s="11">
        <v>78750</v>
      </c>
      <c r="D109" s="11">
        <v>43312.5</v>
      </c>
      <c r="F109" s="4" t="s">
        <v>61</v>
      </c>
      <c r="G109" s="4" t="s">
        <v>62</v>
      </c>
      <c r="H109" s="4" t="s">
        <v>8</v>
      </c>
      <c r="I109" s="4">
        <v>18</v>
      </c>
    </row>
    <row r="110" spans="1:9" hidden="1" outlineLevel="2" x14ac:dyDescent="0.25">
      <c r="A110" s="4" t="s">
        <v>211</v>
      </c>
      <c r="B110" s="4" t="s">
        <v>64</v>
      </c>
      <c r="C110" s="11">
        <v>48750</v>
      </c>
      <c r="D110" s="11">
        <v>26812.5</v>
      </c>
      <c r="F110" s="4" t="s">
        <v>76</v>
      </c>
      <c r="G110" s="4" t="s">
        <v>77</v>
      </c>
      <c r="H110" s="4" t="s">
        <v>8</v>
      </c>
      <c r="I110" s="4">
        <v>14</v>
      </c>
    </row>
    <row r="111" spans="1:9" ht="30" hidden="1" outlineLevel="2" x14ac:dyDescent="0.25">
      <c r="A111" s="4" t="s">
        <v>211</v>
      </c>
      <c r="B111" s="4" t="s">
        <v>64</v>
      </c>
      <c r="C111" s="11">
        <v>35000</v>
      </c>
      <c r="D111" s="11">
        <v>19250</v>
      </c>
      <c r="F111" s="4" t="s">
        <v>147</v>
      </c>
      <c r="G111" s="4" t="s">
        <v>148</v>
      </c>
      <c r="H111" s="4" t="s">
        <v>8</v>
      </c>
      <c r="I111" s="4">
        <v>10</v>
      </c>
    </row>
    <row r="112" spans="1:9" outlineLevel="1" collapsed="1" x14ac:dyDescent="0.25">
      <c r="A112" s="6" t="s">
        <v>323</v>
      </c>
      <c r="C112" s="11">
        <f>SUBTOTAL(9,C109:C111)</f>
        <v>162500</v>
      </c>
      <c r="D112" s="11">
        <f>SUBTOTAL(9,D109:D111)</f>
        <v>89375</v>
      </c>
    </row>
    <row r="113" spans="1:9" hidden="1" outlineLevel="2" x14ac:dyDescent="0.25">
      <c r="A113" s="4" t="s">
        <v>255</v>
      </c>
      <c r="B113" s="4" t="s">
        <v>117</v>
      </c>
      <c r="C113" s="11">
        <v>110000</v>
      </c>
      <c r="D113" s="11">
        <v>60500</v>
      </c>
      <c r="F113" s="4" t="s">
        <v>112</v>
      </c>
      <c r="G113" s="4" t="s">
        <v>113</v>
      </c>
      <c r="H113" s="4" t="s">
        <v>8</v>
      </c>
      <c r="I113" s="4">
        <v>15</v>
      </c>
    </row>
    <row r="114" spans="1:9" outlineLevel="1" collapsed="1" x14ac:dyDescent="0.25">
      <c r="A114" s="6" t="s">
        <v>324</v>
      </c>
      <c r="C114" s="11">
        <f>SUBTOTAL(9,C113:C113)</f>
        <v>110000</v>
      </c>
      <c r="D114" s="11">
        <f>SUBTOTAL(9,D113:D113)</f>
        <v>60500</v>
      </c>
    </row>
    <row r="115" spans="1:9" hidden="1" outlineLevel="2" x14ac:dyDescent="0.25">
      <c r="A115" s="4" t="s">
        <v>166</v>
      </c>
      <c r="B115" s="4" t="s">
        <v>10</v>
      </c>
      <c r="C115" s="11">
        <v>199625</v>
      </c>
      <c r="D115" s="11">
        <v>109793.75</v>
      </c>
      <c r="F115" s="4" t="s">
        <v>6</v>
      </c>
      <c r="G115" s="4" t="s">
        <v>7</v>
      </c>
      <c r="H115" s="4" t="s">
        <v>8</v>
      </c>
      <c r="I115" s="4">
        <v>6</v>
      </c>
    </row>
    <row r="116" spans="1:9" outlineLevel="1" collapsed="1" x14ac:dyDescent="0.25">
      <c r="A116" s="6" t="s">
        <v>325</v>
      </c>
      <c r="C116" s="11">
        <f>SUBTOTAL(9,C115:C115)</f>
        <v>199625</v>
      </c>
      <c r="D116" s="11">
        <f>SUBTOTAL(9,D115:D115)</f>
        <v>109793.75</v>
      </c>
    </row>
    <row r="117" spans="1:9" hidden="1" outlineLevel="2" x14ac:dyDescent="0.25">
      <c r="A117" s="4" t="s">
        <v>253</v>
      </c>
      <c r="B117" s="4" t="s">
        <v>115</v>
      </c>
      <c r="C117" s="11">
        <v>118625</v>
      </c>
      <c r="D117" s="11">
        <v>65243.75</v>
      </c>
      <c r="F117" s="4" t="s">
        <v>112</v>
      </c>
      <c r="G117" s="4" t="s">
        <v>113</v>
      </c>
      <c r="H117" s="4" t="s">
        <v>8</v>
      </c>
      <c r="I117" s="4">
        <v>12</v>
      </c>
    </row>
    <row r="118" spans="1:9" outlineLevel="1" collapsed="1" x14ac:dyDescent="0.25">
      <c r="A118" s="6" t="s">
        <v>326</v>
      </c>
      <c r="C118" s="11">
        <f>SUBTOTAL(9,C117:C117)</f>
        <v>118625</v>
      </c>
      <c r="D118" s="11">
        <f>SUBTOTAL(9,D117:D117)</f>
        <v>65243.75</v>
      </c>
    </row>
    <row r="119" spans="1:9" hidden="1" outlineLevel="2" x14ac:dyDescent="0.25">
      <c r="A119" s="4" t="s">
        <v>245</v>
      </c>
      <c r="B119" s="4" t="s">
        <v>105</v>
      </c>
      <c r="C119" s="11">
        <v>108750</v>
      </c>
      <c r="D119" s="11">
        <v>59812.5</v>
      </c>
      <c r="F119" s="4" t="s">
        <v>100</v>
      </c>
      <c r="G119" s="4" t="s">
        <v>101</v>
      </c>
      <c r="H119" s="4" t="s">
        <v>8</v>
      </c>
      <c r="I119" s="4">
        <v>14</v>
      </c>
    </row>
    <row r="120" spans="1:9" outlineLevel="1" collapsed="1" x14ac:dyDescent="0.25">
      <c r="A120" s="6" t="s">
        <v>327</v>
      </c>
      <c r="C120" s="11">
        <f>SUBTOTAL(9,C119:C119)</f>
        <v>108750</v>
      </c>
      <c r="D120" s="11">
        <f>SUBTOTAL(9,D119:D119)</f>
        <v>59812.5</v>
      </c>
    </row>
    <row r="121" spans="1:9" hidden="1" outlineLevel="2" x14ac:dyDescent="0.25">
      <c r="A121" s="4" t="s">
        <v>232</v>
      </c>
      <c r="B121" s="4" t="s">
        <v>89</v>
      </c>
      <c r="C121" s="11">
        <v>99887.5</v>
      </c>
      <c r="D121" s="11">
        <v>54938.13</v>
      </c>
      <c r="F121" s="4" t="s">
        <v>85</v>
      </c>
      <c r="G121" s="4" t="s">
        <v>86</v>
      </c>
      <c r="H121" s="4" t="s">
        <v>8</v>
      </c>
      <c r="I121" s="4">
        <v>13</v>
      </c>
    </row>
    <row r="122" spans="1:9" hidden="1" outlineLevel="2" x14ac:dyDescent="0.25">
      <c r="A122" s="4" t="s">
        <v>232</v>
      </c>
      <c r="B122" s="4" t="s">
        <v>89</v>
      </c>
      <c r="C122" s="11">
        <v>140000</v>
      </c>
      <c r="D122" s="11">
        <v>77000</v>
      </c>
      <c r="F122" s="4" t="s">
        <v>112</v>
      </c>
      <c r="G122" s="4" t="s">
        <v>113</v>
      </c>
      <c r="H122" s="4" t="s">
        <v>8</v>
      </c>
      <c r="I122" s="4">
        <v>11</v>
      </c>
    </row>
    <row r="123" spans="1:9" outlineLevel="1" collapsed="1" x14ac:dyDescent="0.25">
      <c r="A123" s="6" t="s">
        <v>328</v>
      </c>
      <c r="C123" s="11">
        <f>SUBTOTAL(9,C121:C122)</f>
        <v>239887.5</v>
      </c>
      <c r="D123" s="11">
        <f>SUBTOTAL(9,D121:D122)</f>
        <v>131938.13</v>
      </c>
    </row>
    <row r="124" spans="1:9" hidden="1" outlineLevel="2" x14ac:dyDescent="0.25">
      <c r="A124" s="4" t="s">
        <v>258</v>
      </c>
      <c r="B124" s="4" t="s">
        <v>120</v>
      </c>
      <c r="C124" s="11">
        <v>59813.75</v>
      </c>
      <c r="D124" s="11">
        <v>32897.56</v>
      </c>
      <c r="F124" s="4" t="s">
        <v>112</v>
      </c>
      <c r="G124" s="4" t="s">
        <v>113</v>
      </c>
      <c r="H124" s="4" t="s">
        <v>8</v>
      </c>
      <c r="I124" s="4">
        <v>18</v>
      </c>
    </row>
    <row r="125" spans="1:9" outlineLevel="1" collapsed="1" x14ac:dyDescent="0.25">
      <c r="A125" s="6" t="s">
        <v>329</v>
      </c>
      <c r="C125" s="11">
        <f>SUBTOTAL(9,C124:C124)</f>
        <v>59813.75</v>
      </c>
      <c r="D125" s="11">
        <f>SUBTOTAL(9,D124:D124)</f>
        <v>32897.56</v>
      </c>
    </row>
    <row r="126" spans="1:9" hidden="1" outlineLevel="2" x14ac:dyDescent="0.25">
      <c r="A126" s="4" t="s">
        <v>250</v>
      </c>
      <c r="B126" s="4" t="s">
        <v>110</v>
      </c>
      <c r="C126" s="11">
        <v>175000</v>
      </c>
      <c r="D126" s="11">
        <v>96250</v>
      </c>
      <c r="F126" s="4" t="s">
        <v>100</v>
      </c>
      <c r="G126" s="4" t="s">
        <v>101</v>
      </c>
      <c r="H126" s="4" t="s">
        <v>17</v>
      </c>
      <c r="I126" s="4">
        <v>6</v>
      </c>
    </row>
    <row r="127" spans="1:9" outlineLevel="1" collapsed="1" x14ac:dyDescent="0.25">
      <c r="A127" s="6" t="s">
        <v>330</v>
      </c>
      <c r="C127" s="11">
        <f>SUBTOTAL(9,C126:C126)</f>
        <v>175000</v>
      </c>
      <c r="D127" s="11">
        <f>SUBTOTAL(9,D126:D126)</f>
        <v>96250</v>
      </c>
    </row>
    <row r="128" spans="1:9" hidden="1" outlineLevel="2" x14ac:dyDescent="0.25">
      <c r="A128" s="4" t="s">
        <v>167</v>
      </c>
      <c r="B128" s="4" t="s">
        <v>11</v>
      </c>
      <c r="C128" s="11">
        <v>59125</v>
      </c>
      <c r="D128" s="11">
        <v>32518.75</v>
      </c>
      <c r="F128" s="4" t="s">
        <v>6</v>
      </c>
      <c r="G128" s="4" t="s">
        <v>7</v>
      </c>
      <c r="H128" s="4" t="s">
        <v>8</v>
      </c>
      <c r="I128" s="4">
        <v>7</v>
      </c>
    </row>
    <row r="129" spans="1:9" hidden="1" outlineLevel="2" x14ac:dyDescent="0.25">
      <c r="A129" s="4" t="s">
        <v>167</v>
      </c>
      <c r="B129" s="4" t="s">
        <v>11</v>
      </c>
      <c r="C129" s="11">
        <v>100000</v>
      </c>
      <c r="D129" s="11">
        <v>55000</v>
      </c>
      <c r="F129" s="4" t="s">
        <v>112</v>
      </c>
      <c r="G129" s="4" t="s">
        <v>113</v>
      </c>
      <c r="H129" s="4" t="s">
        <v>17</v>
      </c>
      <c r="I129" s="4">
        <v>5</v>
      </c>
    </row>
    <row r="130" spans="1:9" outlineLevel="1" collapsed="1" x14ac:dyDescent="0.25">
      <c r="A130" s="6" t="s">
        <v>331</v>
      </c>
      <c r="C130" s="11">
        <f>SUBTOTAL(9,C128:C129)</f>
        <v>159125</v>
      </c>
      <c r="D130" s="11">
        <f>SUBTOTAL(9,D128:D129)</f>
        <v>87518.75</v>
      </c>
    </row>
    <row r="131" spans="1:9" hidden="1" outlineLevel="2" x14ac:dyDescent="0.25">
      <c r="A131" s="4" t="s">
        <v>262</v>
      </c>
      <c r="B131" s="4" t="s">
        <v>126</v>
      </c>
      <c r="C131" s="11">
        <v>107655</v>
      </c>
      <c r="D131" s="11">
        <v>59210.25</v>
      </c>
      <c r="F131" s="4" t="s">
        <v>123</v>
      </c>
      <c r="G131" s="4" t="s">
        <v>124</v>
      </c>
      <c r="H131" s="4" t="s">
        <v>8</v>
      </c>
      <c r="I131" s="4">
        <v>8</v>
      </c>
    </row>
    <row r="132" spans="1:9" ht="30" hidden="1" outlineLevel="2" x14ac:dyDescent="0.25">
      <c r="A132" s="4" t="s">
        <v>262</v>
      </c>
      <c r="B132" s="4" t="s">
        <v>126</v>
      </c>
      <c r="C132" s="11">
        <v>79952.5</v>
      </c>
      <c r="D132" s="11">
        <v>43973.88</v>
      </c>
      <c r="F132" s="4" t="s">
        <v>144</v>
      </c>
      <c r="G132" s="4" t="s">
        <v>145</v>
      </c>
      <c r="H132" s="4" t="s">
        <v>8</v>
      </c>
      <c r="I132" s="4">
        <v>5</v>
      </c>
    </row>
    <row r="133" spans="1:9" outlineLevel="1" collapsed="1" x14ac:dyDescent="0.25">
      <c r="A133" s="6" t="s">
        <v>332</v>
      </c>
      <c r="C133" s="11">
        <f>SUBTOTAL(9,C131:C132)</f>
        <v>187607.5</v>
      </c>
      <c r="D133" s="11">
        <f>SUBTOTAL(9,D131:D132)</f>
        <v>103184.13</v>
      </c>
    </row>
    <row r="134" spans="1:9" ht="30" hidden="1" outlineLevel="2" x14ac:dyDescent="0.25">
      <c r="A134" s="4" t="s">
        <v>263</v>
      </c>
      <c r="B134" s="4" t="s">
        <v>127</v>
      </c>
      <c r="C134" s="11">
        <v>166125</v>
      </c>
      <c r="D134" s="11">
        <v>91368.75</v>
      </c>
      <c r="F134" s="4" t="s">
        <v>123</v>
      </c>
      <c r="G134" s="4" t="s">
        <v>124</v>
      </c>
      <c r="H134" s="4" t="s">
        <v>8</v>
      </c>
      <c r="I134" s="4">
        <v>9</v>
      </c>
    </row>
    <row r="135" spans="1:9" ht="30" outlineLevel="1" collapsed="1" x14ac:dyDescent="0.25">
      <c r="A135" s="6" t="s">
        <v>333</v>
      </c>
      <c r="C135" s="11">
        <f>SUBTOTAL(9,C134:C134)</f>
        <v>166125</v>
      </c>
      <c r="D135" s="11">
        <f>SUBTOTAL(9,D134:D134)</f>
        <v>91368.75</v>
      </c>
    </row>
    <row r="136" spans="1:9" hidden="1" outlineLevel="2" x14ac:dyDescent="0.25">
      <c r="A136" s="4" t="s">
        <v>178</v>
      </c>
      <c r="B136" s="4" t="s">
        <v>25</v>
      </c>
      <c r="C136" s="11">
        <v>215000</v>
      </c>
      <c r="D136" s="11">
        <v>118250</v>
      </c>
      <c r="F136" s="4" t="s">
        <v>22</v>
      </c>
      <c r="G136" s="4" t="s">
        <v>23</v>
      </c>
      <c r="H136" s="4" t="s">
        <v>8</v>
      </c>
      <c r="I136" s="4">
        <v>9</v>
      </c>
    </row>
    <row r="137" spans="1:9" outlineLevel="1" collapsed="1" x14ac:dyDescent="0.25">
      <c r="A137" s="6" t="s">
        <v>334</v>
      </c>
      <c r="C137" s="11">
        <f>SUBTOTAL(9,C136:C136)</f>
        <v>215000</v>
      </c>
      <c r="D137" s="11">
        <f>SUBTOTAL(9,D136:D136)</f>
        <v>118250</v>
      </c>
    </row>
    <row r="138" spans="1:9" hidden="1" outlineLevel="2" x14ac:dyDescent="0.25">
      <c r="A138" s="4" t="s">
        <v>191</v>
      </c>
      <c r="B138" s="4" t="s">
        <v>38</v>
      </c>
      <c r="C138" s="11">
        <v>20000</v>
      </c>
      <c r="D138" s="11">
        <v>11000</v>
      </c>
      <c r="F138" s="4" t="s">
        <v>22</v>
      </c>
      <c r="G138" s="4" t="s">
        <v>23</v>
      </c>
      <c r="H138" s="4" t="s">
        <v>17</v>
      </c>
      <c r="I138" s="4">
        <v>6</v>
      </c>
    </row>
    <row r="139" spans="1:9" ht="30" hidden="1" outlineLevel="2" x14ac:dyDescent="0.25">
      <c r="A139" s="4" t="s">
        <v>191</v>
      </c>
      <c r="B139" s="4" t="s">
        <v>38</v>
      </c>
      <c r="C139" s="11">
        <v>16500</v>
      </c>
      <c r="D139" s="11">
        <v>9075</v>
      </c>
      <c r="F139" s="4" t="s">
        <v>147</v>
      </c>
      <c r="G139" s="4" t="s">
        <v>148</v>
      </c>
      <c r="H139" s="4" t="s">
        <v>17</v>
      </c>
      <c r="I139" s="4">
        <v>4</v>
      </c>
    </row>
    <row r="140" spans="1:9" outlineLevel="1" collapsed="1" x14ac:dyDescent="0.25">
      <c r="A140" s="6" t="s">
        <v>335</v>
      </c>
      <c r="C140" s="11">
        <f>SUBTOTAL(9,C138:C139)</f>
        <v>36500</v>
      </c>
      <c r="D140" s="11">
        <f>SUBTOTAL(9,D138:D139)</f>
        <v>20075</v>
      </c>
    </row>
    <row r="141" spans="1:9" ht="30" hidden="1" outlineLevel="2" x14ac:dyDescent="0.25">
      <c r="A141" s="4" t="s">
        <v>259</v>
      </c>
      <c r="B141" s="4" t="s">
        <v>121</v>
      </c>
      <c r="C141" s="11">
        <v>34900</v>
      </c>
      <c r="D141" s="11">
        <v>19195</v>
      </c>
      <c r="F141" s="4" t="s">
        <v>112</v>
      </c>
      <c r="G141" s="4" t="s">
        <v>113</v>
      </c>
      <c r="H141" s="4" t="s">
        <v>8</v>
      </c>
      <c r="I141" s="4">
        <v>19</v>
      </c>
    </row>
    <row r="142" spans="1:9" ht="30" outlineLevel="1" collapsed="1" x14ac:dyDescent="0.25">
      <c r="A142" s="6" t="s">
        <v>336</v>
      </c>
      <c r="C142" s="11">
        <f>SUBTOTAL(9,C141:C141)</f>
        <v>34900</v>
      </c>
      <c r="D142" s="11">
        <f>SUBTOTAL(9,D141:D141)</f>
        <v>19195</v>
      </c>
    </row>
    <row r="143" spans="1:9" ht="30" hidden="1" outlineLevel="2" x14ac:dyDescent="0.25">
      <c r="A143" s="4" t="s">
        <v>270</v>
      </c>
      <c r="B143" s="4" t="s">
        <v>136</v>
      </c>
      <c r="C143" s="11">
        <v>151333.75</v>
      </c>
      <c r="D143" s="11">
        <v>83233.56</v>
      </c>
      <c r="F143" s="4" t="s">
        <v>134</v>
      </c>
      <c r="G143" s="4" t="s">
        <v>135</v>
      </c>
      <c r="H143" s="4" t="s">
        <v>8</v>
      </c>
      <c r="I143" s="4">
        <v>6</v>
      </c>
    </row>
    <row r="144" spans="1:9" outlineLevel="1" collapsed="1" x14ac:dyDescent="0.25">
      <c r="A144" s="6" t="s">
        <v>337</v>
      </c>
      <c r="C144" s="11">
        <f>SUBTOTAL(9,C143:C143)</f>
        <v>151333.75</v>
      </c>
      <c r="D144" s="11">
        <f>SUBTOTAL(9,D143:D143)</f>
        <v>83233.56</v>
      </c>
    </row>
    <row r="145" spans="1:9" hidden="1" outlineLevel="2" x14ac:dyDescent="0.25">
      <c r="A145" s="4" t="s">
        <v>237</v>
      </c>
      <c r="B145" s="4" t="s">
        <v>95</v>
      </c>
      <c r="C145" s="11">
        <v>40000</v>
      </c>
      <c r="D145" s="11">
        <v>22000</v>
      </c>
      <c r="F145" s="4" t="s">
        <v>85</v>
      </c>
      <c r="G145" s="4" t="s">
        <v>86</v>
      </c>
      <c r="H145" s="4" t="s">
        <v>17</v>
      </c>
      <c r="I145" s="4">
        <v>4</v>
      </c>
    </row>
    <row r="146" spans="1:9" outlineLevel="1" collapsed="1" x14ac:dyDescent="0.25">
      <c r="A146" s="6" t="s">
        <v>338</v>
      </c>
      <c r="C146" s="11">
        <f>SUBTOTAL(9,C145:C145)</f>
        <v>40000</v>
      </c>
      <c r="D146" s="11">
        <f>SUBTOTAL(9,D145:D145)</f>
        <v>22000</v>
      </c>
    </row>
    <row r="147" spans="1:9" ht="30" hidden="1" outlineLevel="2" x14ac:dyDescent="0.25">
      <c r="A147" s="4" t="s">
        <v>284</v>
      </c>
      <c r="B147" s="4" t="s">
        <v>160</v>
      </c>
      <c r="C147" s="11">
        <v>116250</v>
      </c>
      <c r="D147" s="11">
        <v>63937.5</v>
      </c>
      <c r="F147" s="4" t="s">
        <v>155</v>
      </c>
      <c r="G147" s="4" t="s">
        <v>156</v>
      </c>
      <c r="H147" s="4" t="s">
        <v>17</v>
      </c>
      <c r="I147" s="4">
        <v>4</v>
      </c>
    </row>
    <row r="148" spans="1:9" outlineLevel="1" collapsed="1" x14ac:dyDescent="0.25">
      <c r="A148" s="6" t="s">
        <v>339</v>
      </c>
      <c r="C148" s="11">
        <f>SUBTOTAL(9,C147:C147)</f>
        <v>116250</v>
      </c>
      <c r="D148" s="11">
        <f>SUBTOTAL(9,D147:D147)</f>
        <v>63937.5</v>
      </c>
    </row>
    <row r="149" spans="1:9" hidden="1" outlineLevel="2" x14ac:dyDescent="0.25">
      <c r="A149" s="4" t="s">
        <v>229</v>
      </c>
      <c r="B149" s="4" t="s">
        <v>84</v>
      </c>
      <c r="C149" s="11">
        <v>30000</v>
      </c>
      <c r="D149" s="11">
        <v>16500</v>
      </c>
      <c r="F149" s="4" t="s">
        <v>76</v>
      </c>
      <c r="G149" s="4" t="s">
        <v>77</v>
      </c>
      <c r="H149" s="4" t="s">
        <v>17</v>
      </c>
      <c r="I149" s="4">
        <v>6</v>
      </c>
    </row>
    <row r="150" spans="1:9" hidden="1" outlineLevel="2" x14ac:dyDescent="0.25">
      <c r="A150" s="4" t="s">
        <v>229</v>
      </c>
      <c r="B150" s="4" t="s">
        <v>84</v>
      </c>
      <c r="C150" s="11">
        <v>40000</v>
      </c>
      <c r="D150" s="11">
        <v>22000</v>
      </c>
      <c r="F150" s="4" t="s">
        <v>85</v>
      </c>
      <c r="G150" s="4" t="s">
        <v>86</v>
      </c>
      <c r="H150" s="4" t="s">
        <v>17</v>
      </c>
      <c r="I150" s="4">
        <v>5</v>
      </c>
    </row>
    <row r="151" spans="1:9" outlineLevel="1" collapsed="1" x14ac:dyDescent="0.25">
      <c r="A151" s="6" t="s">
        <v>340</v>
      </c>
      <c r="C151" s="11">
        <f>SUBTOTAL(9,C149:C150)</f>
        <v>70000</v>
      </c>
      <c r="D151" s="11">
        <f>SUBTOTAL(9,D149:D150)</f>
        <v>38500</v>
      </c>
    </row>
    <row r="152" spans="1:9" hidden="1" outlineLevel="2" x14ac:dyDescent="0.25">
      <c r="A152" s="4" t="s">
        <v>254</v>
      </c>
      <c r="B152" s="4" t="s">
        <v>116</v>
      </c>
      <c r="C152" s="11">
        <v>69875</v>
      </c>
      <c r="D152" s="11">
        <v>38431.25</v>
      </c>
      <c r="F152" s="4" t="s">
        <v>112</v>
      </c>
      <c r="G152" s="4" t="s">
        <v>113</v>
      </c>
      <c r="H152" s="4" t="s">
        <v>8</v>
      </c>
      <c r="I152" s="4">
        <v>13</v>
      </c>
    </row>
    <row r="153" spans="1:9" outlineLevel="1" collapsed="1" x14ac:dyDescent="0.25">
      <c r="A153" s="6" t="s">
        <v>341</v>
      </c>
      <c r="C153" s="11">
        <f>SUBTOTAL(9,C152:C152)</f>
        <v>69875</v>
      </c>
      <c r="D153" s="11">
        <f>SUBTOTAL(9,D152:D152)</f>
        <v>38431.25</v>
      </c>
    </row>
    <row r="154" spans="1:9" ht="30" hidden="1" outlineLevel="2" x14ac:dyDescent="0.25">
      <c r="A154" s="4" t="s">
        <v>182</v>
      </c>
      <c r="B154" s="4" t="s">
        <v>29</v>
      </c>
      <c r="C154" s="11">
        <v>20000</v>
      </c>
      <c r="D154" s="11">
        <v>0</v>
      </c>
      <c r="F154" s="4" t="s">
        <v>22</v>
      </c>
      <c r="G154" s="4" t="s">
        <v>23</v>
      </c>
      <c r="H154" s="4" t="s">
        <v>8</v>
      </c>
      <c r="I154" s="4">
        <v>13</v>
      </c>
    </row>
    <row r="155" spans="1:9" ht="30" outlineLevel="1" collapsed="1" x14ac:dyDescent="0.25">
      <c r="A155" s="6" t="s">
        <v>342</v>
      </c>
      <c r="C155" s="11">
        <f>SUBTOTAL(9,C154:C154)</f>
        <v>20000</v>
      </c>
      <c r="D155" s="11">
        <f>SUBTOTAL(9,D154:D154)</f>
        <v>0</v>
      </c>
    </row>
    <row r="156" spans="1:9" ht="30" hidden="1" outlineLevel="2" x14ac:dyDescent="0.25">
      <c r="A156" s="4" t="s">
        <v>181</v>
      </c>
      <c r="B156" s="4" t="s">
        <v>28</v>
      </c>
      <c r="C156" s="11">
        <v>90000</v>
      </c>
      <c r="D156" s="11">
        <v>49500</v>
      </c>
      <c r="F156" s="4" t="s">
        <v>22</v>
      </c>
      <c r="G156" s="4" t="s">
        <v>23</v>
      </c>
      <c r="H156" s="4" t="s">
        <v>8</v>
      </c>
      <c r="I156" s="4">
        <v>12</v>
      </c>
    </row>
    <row r="157" spans="1:9" ht="30" hidden="1" outlineLevel="2" x14ac:dyDescent="0.25">
      <c r="A157" s="4" t="s">
        <v>181</v>
      </c>
      <c r="B157" s="4" t="s">
        <v>28</v>
      </c>
      <c r="C157" s="11">
        <v>18000</v>
      </c>
      <c r="D157" s="11">
        <v>9900</v>
      </c>
      <c r="F157" s="4" t="s">
        <v>112</v>
      </c>
      <c r="G157" s="4" t="s">
        <v>113</v>
      </c>
      <c r="H157" s="4" t="s">
        <v>8</v>
      </c>
      <c r="I157" s="4">
        <v>14</v>
      </c>
    </row>
    <row r="158" spans="1:9" ht="30" outlineLevel="1" collapsed="1" x14ac:dyDescent="0.25">
      <c r="A158" s="6" t="s">
        <v>343</v>
      </c>
      <c r="C158" s="11">
        <f>SUBTOTAL(9,C156:C157)</f>
        <v>108000</v>
      </c>
      <c r="D158" s="11">
        <f>SUBTOTAL(9,D156:D157)</f>
        <v>59400</v>
      </c>
    </row>
    <row r="159" spans="1:9" hidden="1" outlineLevel="2" x14ac:dyDescent="0.25">
      <c r="A159" s="4" t="s">
        <v>243</v>
      </c>
      <c r="B159" s="4" t="s">
        <v>103</v>
      </c>
      <c r="C159" s="11">
        <v>60000</v>
      </c>
      <c r="D159" s="11">
        <v>33000</v>
      </c>
      <c r="F159" s="4" t="s">
        <v>100</v>
      </c>
      <c r="G159" s="4" t="s">
        <v>101</v>
      </c>
      <c r="H159" s="4" t="s">
        <v>8</v>
      </c>
      <c r="I159" s="4">
        <v>12</v>
      </c>
    </row>
    <row r="160" spans="1:9" outlineLevel="1" collapsed="1" x14ac:dyDescent="0.25">
      <c r="A160" s="6" t="s">
        <v>344</v>
      </c>
      <c r="C160" s="11">
        <f>SUBTOTAL(9,C159:C159)</f>
        <v>60000</v>
      </c>
      <c r="D160" s="11">
        <f>SUBTOTAL(9,D159:D159)</f>
        <v>33000</v>
      </c>
    </row>
    <row r="161" spans="1:9" hidden="1" outlineLevel="2" x14ac:dyDescent="0.25">
      <c r="A161" s="4" t="s">
        <v>176</v>
      </c>
      <c r="B161" s="4" t="s">
        <v>21</v>
      </c>
      <c r="C161" s="11">
        <v>200000</v>
      </c>
      <c r="D161" s="11">
        <v>110000</v>
      </c>
      <c r="F161" s="4" t="s">
        <v>6</v>
      </c>
      <c r="G161" s="4" t="s">
        <v>7</v>
      </c>
      <c r="H161" s="4" t="s">
        <v>17</v>
      </c>
      <c r="I161" s="4">
        <v>4</v>
      </c>
    </row>
    <row r="162" spans="1:9" hidden="1" outlineLevel="2" x14ac:dyDescent="0.25">
      <c r="A162" s="4" t="s">
        <v>176</v>
      </c>
      <c r="B162" s="4" t="s">
        <v>21</v>
      </c>
      <c r="C162" s="11">
        <v>359375</v>
      </c>
      <c r="D162" s="11">
        <v>197656.25</v>
      </c>
      <c r="F162" s="4" t="s">
        <v>40</v>
      </c>
      <c r="G162" s="4" t="s">
        <v>41</v>
      </c>
      <c r="H162" s="4" t="s">
        <v>17</v>
      </c>
      <c r="I162" s="4">
        <v>1</v>
      </c>
    </row>
    <row r="163" spans="1:9" hidden="1" outlineLevel="2" x14ac:dyDescent="0.25">
      <c r="A163" s="4" t="s">
        <v>176</v>
      </c>
      <c r="B163" s="4" t="s">
        <v>21</v>
      </c>
      <c r="C163" s="11">
        <v>149625</v>
      </c>
      <c r="D163" s="11">
        <v>82293.75</v>
      </c>
      <c r="F163" s="4" t="s">
        <v>61</v>
      </c>
      <c r="G163" s="4" t="s">
        <v>62</v>
      </c>
      <c r="H163" s="4" t="s">
        <v>17</v>
      </c>
      <c r="I163" s="4">
        <v>10</v>
      </c>
    </row>
    <row r="164" spans="1:9" hidden="1" outlineLevel="2" x14ac:dyDescent="0.25">
      <c r="A164" s="4" t="s">
        <v>176</v>
      </c>
      <c r="B164" s="4" t="s">
        <v>21</v>
      </c>
      <c r="C164" s="11">
        <v>280625</v>
      </c>
      <c r="D164" s="11">
        <v>154343.75</v>
      </c>
      <c r="F164" s="4" t="s">
        <v>76</v>
      </c>
      <c r="G164" s="4" t="s">
        <v>77</v>
      </c>
      <c r="H164" s="4" t="s">
        <v>17</v>
      </c>
      <c r="I164" s="4">
        <v>5</v>
      </c>
    </row>
    <row r="165" spans="1:9" hidden="1" outlineLevel="2" x14ac:dyDescent="0.25">
      <c r="A165" s="4" t="s">
        <v>176</v>
      </c>
      <c r="B165" s="4" t="s">
        <v>21</v>
      </c>
      <c r="C165" s="11">
        <v>400000</v>
      </c>
      <c r="D165" s="11">
        <v>220000</v>
      </c>
      <c r="F165" s="4" t="s">
        <v>85</v>
      </c>
      <c r="G165" s="4" t="s">
        <v>86</v>
      </c>
      <c r="H165" s="4" t="s">
        <v>17</v>
      </c>
      <c r="I165" s="4">
        <v>1</v>
      </c>
    </row>
    <row r="166" spans="1:9" hidden="1" outlineLevel="2" x14ac:dyDescent="0.25">
      <c r="A166" s="4" t="s">
        <v>176</v>
      </c>
      <c r="B166" s="4" t="s">
        <v>21</v>
      </c>
      <c r="C166" s="11">
        <v>110000</v>
      </c>
      <c r="D166" s="11">
        <v>60500</v>
      </c>
      <c r="F166" s="4" t="s">
        <v>100</v>
      </c>
      <c r="G166" s="4" t="s">
        <v>101</v>
      </c>
      <c r="H166" s="4" t="s">
        <v>17</v>
      </c>
      <c r="I166" s="4">
        <v>5</v>
      </c>
    </row>
    <row r="167" spans="1:9" ht="30" hidden="1" outlineLevel="2" x14ac:dyDescent="0.25">
      <c r="A167" s="4" t="s">
        <v>176</v>
      </c>
      <c r="B167" s="4" t="s">
        <v>21</v>
      </c>
      <c r="C167" s="11">
        <v>100000</v>
      </c>
      <c r="D167" s="11">
        <v>55000</v>
      </c>
      <c r="F167" s="4" t="s">
        <v>150</v>
      </c>
      <c r="G167" s="4" t="s">
        <v>151</v>
      </c>
      <c r="H167" s="4" t="s">
        <v>17</v>
      </c>
      <c r="I167" s="4">
        <v>3</v>
      </c>
    </row>
    <row r="168" spans="1:9" outlineLevel="1" collapsed="1" x14ac:dyDescent="0.25">
      <c r="A168" s="6" t="s">
        <v>345</v>
      </c>
      <c r="C168" s="11">
        <f>SUBTOTAL(9,C161:C167)</f>
        <v>1599625</v>
      </c>
      <c r="D168" s="11">
        <f>SUBTOTAL(9,D161:D167)</f>
        <v>879793.75</v>
      </c>
    </row>
    <row r="169" spans="1:9" ht="30" hidden="1" outlineLevel="2" x14ac:dyDescent="0.25">
      <c r="A169" s="4" t="s">
        <v>267</v>
      </c>
      <c r="B169" s="4" t="s">
        <v>131</v>
      </c>
      <c r="C169" s="11">
        <v>60000</v>
      </c>
      <c r="D169" s="11">
        <v>33000</v>
      </c>
      <c r="F169" s="4" t="s">
        <v>123</v>
      </c>
      <c r="G169" s="4" t="s">
        <v>124</v>
      </c>
      <c r="H169" s="4" t="s">
        <v>8</v>
      </c>
      <c r="I169" s="4">
        <v>13</v>
      </c>
    </row>
    <row r="170" spans="1:9" ht="30" outlineLevel="1" collapsed="1" x14ac:dyDescent="0.25">
      <c r="A170" s="6" t="s">
        <v>346</v>
      </c>
      <c r="C170" s="11">
        <f>SUBTOTAL(9,C169:C169)</f>
        <v>60000</v>
      </c>
      <c r="D170" s="11">
        <f>SUBTOTAL(9,D169:D169)</f>
        <v>33000</v>
      </c>
    </row>
    <row r="171" spans="1:9" hidden="1" outlineLevel="2" x14ac:dyDescent="0.25">
      <c r="A171" s="4" t="s">
        <v>222</v>
      </c>
      <c r="B171" s="4" t="s">
        <v>75</v>
      </c>
      <c r="C171" s="11">
        <v>197500</v>
      </c>
      <c r="D171" s="11">
        <v>108625</v>
      </c>
      <c r="F171" s="4" t="s">
        <v>61</v>
      </c>
      <c r="G171" s="4" t="s">
        <v>62</v>
      </c>
      <c r="H171" s="4" t="s">
        <v>17</v>
      </c>
      <c r="I171" s="4">
        <v>11</v>
      </c>
    </row>
    <row r="172" spans="1:9" hidden="1" outlineLevel="2" x14ac:dyDescent="0.25">
      <c r="A172" s="4" t="s">
        <v>222</v>
      </c>
      <c r="B172" s="4" t="s">
        <v>75</v>
      </c>
      <c r="C172" s="11">
        <v>84062.5</v>
      </c>
      <c r="D172" s="11">
        <v>46234.38</v>
      </c>
      <c r="F172" s="4" t="s">
        <v>76</v>
      </c>
      <c r="G172" s="4" t="s">
        <v>77</v>
      </c>
      <c r="H172" s="4" t="s">
        <v>17</v>
      </c>
      <c r="I172" s="4">
        <v>7</v>
      </c>
    </row>
    <row r="173" spans="1:9" hidden="1" outlineLevel="2" x14ac:dyDescent="0.25">
      <c r="A173" s="4" t="s">
        <v>222</v>
      </c>
      <c r="B173" s="4" t="s">
        <v>75</v>
      </c>
      <c r="C173" s="11">
        <v>62500</v>
      </c>
      <c r="D173" s="11">
        <v>34375</v>
      </c>
      <c r="F173" s="4" t="s">
        <v>100</v>
      </c>
      <c r="G173" s="4" t="s">
        <v>101</v>
      </c>
      <c r="H173" s="4" t="s">
        <v>17</v>
      </c>
      <c r="I173" s="4">
        <v>7</v>
      </c>
    </row>
    <row r="174" spans="1:9" ht="30" hidden="1" outlineLevel="2" x14ac:dyDescent="0.25">
      <c r="A174" s="4" t="s">
        <v>222</v>
      </c>
      <c r="B174" s="4" t="s">
        <v>75</v>
      </c>
      <c r="C174" s="11">
        <v>50000</v>
      </c>
      <c r="D174" s="11">
        <v>27500</v>
      </c>
      <c r="F174" s="4" t="s">
        <v>137</v>
      </c>
      <c r="G174" s="4" t="s">
        <v>138</v>
      </c>
      <c r="H174" s="4" t="s">
        <v>17</v>
      </c>
      <c r="I174" s="4">
        <v>4</v>
      </c>
    </row>
    <row r="175" spans="1:9" outlineLevel="1" collapsed="1" x14ac:dyDescent="0.25">
      <c r="A175" s="6" t="s">
        <v>347</v>
      </c>
      <c r="C175" s="11">
        <f>SUBTOTAL(9,C171:C174)</f>
        <v>394062.5</v>
      </c>
      <c r="D175" s="11">
        <f>SUBTOTAL(9,D171:D174)</f>
        <v>216734.38</v>
      </c>
    </row>
    <row r="176" spans="1:9" hidden="1" outlineLevel="2" x14ac:dyDescent="0.25">
      <c r="A176" s="4" t="s">
        <v>264</v>
      </c>
      <c r="B176" s="4" t="s">
        <v>128</v>
      </c>
      <c r="C176" s="11">
        <v>157500</v>
      </c>
      <c r="D176" s="11">
        <v>86625</v>
      </c>
      <c r="F176" s="4" t="s">
        <v>123</v>
      </c>
      <c r="G176" s="4" t="s">
        <v>124</v>
      </c>
      <c r="H176" s="4" t="s">
        <v>8</v>
      </c>
      <c r="I176" s="4">
        <v>10</v>
      </c>
    </row>
    <row r="177" spans="1:9" outlineLevel="1" collapsed="1" x14ac:dyDescent="0.25">
      <c r="A177" s="6" t="s">
        <v>348</v>
      </c>
      <c r="C177" s="11">
        <f>SUBTOTAL(9,C176:C176)</f>
        <v>157500</v>
      </c>
      <c r="D177" s="11">
        <f>SUBTOTAL(9,D176:D176)</f>
        <v>86625</v>
      </c>
    </row>
    <row r="178" spans="1:9" hidden="1" outlineLevel="2" x14ac:dyDescent="0.25">
      <c r="A178" s="4" t="s">
        <v>203</v>
      </c>
      <c r="B178" s="4" t="s">
        <v>52</v>
      </c>
      <c r="C178" s="11">
        <v>250500</v>
      </c>
      <c r="D178" s="11">
        <v>137775</v>
      </c>
      <c r="F178" s="4" t="s">
        <v>40</v>
      </c>
      <c r="G178" s="4" t="s">
        <v>41</v>
      </c>
      <c r="H178" s="4" t="s">
        <v>17</v>
      </c>
      <c r="I178" s="4">
        <v>6</v>
      </c>
    </row>
    <row r="179" spans="1:9" hidden="1" outlineLevel="2" x14ac:dyDescent="0.25">
      <c r="A179" s="4" t="s">
        <v>203</v>
      </c>
      <c r="B179" s="4" t="s">
        <v>52</v>
      </c>
      <c r="C179" s="11">
        <v>49650</v>
      </c>
      <c r="D179" s="11">
        <v>27307.5</v>
      </c>
      <c r="F179" s="4" t="s">
        <v>61</v>
      </c>
      <c r="G179" s="4" t="s">
        <v>62</v>
      </c>
      <c r="H179" s="4" t="s">
        <v>17</v>
      </c>
      <c r="I179" s="4">
        <v>12</v>
      </c>
    </row>
    <row r="180" spans="1:9" hidden="1" outlineLevel="2" x14ac:dyDescent="0.25">
      <c r="A180" s="4" t="s">
        <v>203</v>
      </c>
      <c r="B180" s="4" t="s">
        <v>52</v>
      </c>
      <c r="C180" s="11">
        <v>270000</v>
      </c>
      <c r="D180" s="11">
        <v>148500</v>
      </c>
      <c r="F180" s="4" t="s">
        <v>85</v>
      </c>
      <c r="G180" s="4" t="s">
        <v>86</v>
      </c>
      <c r="H180" s="4" t="s">
        <v>17</v>
      </c>
      <c r="I180" s="4">
        <v>6</v>
      </c>
    </row>
    <row r="181" spans="1:9" hidden="1" outlineLevel="2" x14ac:dyDescent="0.25">
      <c r="A181" s="4" t="s">
        <v>203</v>
      </c>
      <c r="B181" s="4" t="s">
        <v>52</v>
      </c>
      <c r="C181" s="11">
        <v>139375</v>
      </c>
      <c r="D181" s="11">
        <v>76656.25</v>
      </c>
      <c r="F181" s="4" t="s">
        <v>112</v>
      </c>
      <c r="G181" s="4" t="s">
        <v>113</v>
      </c>
      <c r="H181" s="4" t="s">
        <v>17</v>
      </c>
      <c r="I181" s="4">
        <v>6</v>
      </c>
    </row>
    <row r="182" spans="1:9" hidden="1" outlineLevel="2" x14ac:dyDescent="0.25">
      <c r="A182" s="4" t="s">
        <v>203</v>
      </c>
      <c r="B182" s="4" t="s">
        <v>52</v>
      </c>
      <c r="C182" s="11">
        <v>320000</v>
      </c>
      <c r="D182" s="11">
        <v>176000</v>
      </c>
      <c r="F182" s="4" t="s">
        <v>123</v>
      </c>
      <c r="G182" s="4" t="s">
        <v>124</v>
      </c>
      <c r="H182" s="4" t="s">
        <v>17</v>
      </c>
      <c r="I182" s="4">
        <v>1</v>
      </c>
    </row>
    <row r="183" spans="1:9" ht="30" hidden="1" outlineLevel="2" x14ac:dyDescent="0.25">
      <c r="A183" s="4" t="s">
        <v>203</v>
      </c>
      <c r="B183" s="4" t="s">
        <v>52</v>
      </c>
      <c r="C183" s="11">
        <v>175700</v>
      </c>
      <c r="D183" s="11">
        <v>96635</v>
      </c>
      <c r="F183" s="4" t="s">
        <v>144</v>
      </c>
      <c r="G183" s="4" t="s">
        <v>145</v>
      </c>
      <c r="H183" s="4" t="s">
        <v>17</v>
      </c>
      <c r="I183" s="4">
        <v>1</v>
      </c>
    </row>
    <row r="184" spans="1:9" outlineLevel="1" collapsed="1" x14ac:dyDescent="0.25">
      <c r="A184" s="6" t="s">
        <v>349</v>
      </c>
      <c r="C184" s="11">
        <f>SUBTOTAL(9,C178:C183)</f>
        <v>1205225</v>
      </c>
      <c r="D184" s="11">
        <f>SUBTOTAL(9,D178:D183)</f>
        <v>662873.75</v>
      </c>
    </row>
    <row r="185" spans="1:9" ht="30" hidden="1" outlineLevel="2" x14ac:dyDescent="0.25">
      <c r="A185" s="4" t="s">
        <v>272</v>
      </c>
      <c r="B185" s="4" t="s">
        <v>140</v>
      </c>
      <c r="C185" s="11">
        <v>86404.01</v>
      </c>
      <c r="D185" s="11">
        <v>47522.21</v>
      </c>
      <c r="F185" s="4" t="s">
        <v>137</v>
      </c>
      <c r="G185" s="4" t="s">
        <v>138</v>
      </c>
      <c r="H185" s="4" t="s">
        <v>8</v>
      </c>
      <c r="I185" s="4">
        <v>10</v>
      </c>
    </row>
    <row r="186" spans="1:9" outlineLevel="1" collapsed="1" x14ac:dyDescent="0.25">
      <c r="A186" s="6" t="s">
        <v>350</v>
      </c>
      <c r="C186" s="11">
        <f>SUBTOTAL(9,C185:C185)</f>
        <v>86404.01</v>
      </c>
      <c r="D186" s="11">
        <f>SUBTOTAL(9,D185:D185)</f>
        <v>47522.21</v>
      </c>
    </row>
    <row r="187" spans="1:9" hidden="1" outlineLevel="2" x14ac:dyDescent="0.25">
      <c r="A187" s="4" t="s">
        <v>265</v>
      </c>
      <c r="B187" s="4" t="s">
        <v>129</v>
      </c>
      <c r="C187" s="11">
        <v>100000</v>
      </c>
      <c r="D187" s="11">
        <v>55000</v>
      </c>
      <c r="F187" s="4" t="s">
        <v>123</v>
      </c>
      <c r="G187" s="4" t="s">
        <v>124</v>
      </c>
      <c r="H187" s="4" t="s">
        <v>8</v>
      </c>
      <c r="I187" s="4">
        <v>11</v>
      </c>
    </row>
    <row r="188" spans="1:9" outlineLevel="1" collapsed="1" x14ac:dyDescent="0.25">
      <c r="A188" s="6" t="s">
        <v>351</v>
      </c>
      <c r="C188" s="11">
        <f>SUBTOTAL(9,C187:C187)</f>
        <v>100000</v>
      </c>
      <c r="D188" s="11">
        <f>SUBTOTAL(9,D187:D187)</f>
        <v>55000</v>
      </c>
    </row>
    <row r="189" spans="1:9" hidden="1" outlineLevel="2" x14ac:dyDescent="0.25">
      <c r="A189" s="4" t="s">
        <v>183</v>
      </c>
      <c r="B189" s="4" t="s">
        <v>30</v>
      </c>
      <c r="C189" s="11">
        <v>20000</v>
      </c>
      <c r="D189" s="11">
        <v>11000</v>
      </c>
      <c r="F189" s="4" t="s">
        <v>22</v>
      </c>
      <c r="G189" s="4" t="s">
        <v>23</v>
      </c>
      <c r="H189" s="4" t="s">
        <v>8</v>
      </c>
      <c r="I189" s="4">
        <v>14</v>
      </c>
    </row>
    <row r="190" spans="1:9" outlineLevel="1" collapsed="1" x14ac:dyDescent="0.25">
      <c r="A190" s="6" t="s">
        <v>352</v>
      </c>
      <c r="C190" s="11">
        <f>SUBTOTAL(9,C189:C189)</f>
        <v>20000</v>
      </c>
      <c r="D190" s="11">
        <f>SUBTOTAL(9,D189:D189)</f>
        <v>11000</v>
      </c>
    </row>
    <row r="191" spans="1:9" hidden="1" outlineLevel="2" x14ac:dyDescent="0.25">
      <c r="A191" s="4" t="s">
        <v>184</v>
      </c>
      <c r="B191" s="4" t="s">
        <v>31</v>
      </c>
      <c r="C191" s="11">
        <v>150000</v>
      </c>
      <c r="D191" s="11">
        <v>82500</v>
      </c>
      <c r="F191" s="4" t="s">
        <v>22</v>
      </c>
      <c r="G191" s="4" t="s">
        <v>23</v>
      </c>
      <c r="H191" s="4" t="s">
        <v>8</v>
      </c>
      <c r="I191" s="4">
        <v>15</v>
      </c>
    </row>
    <row r="192" spans="1:9" ht="30" outlineLevel="1" collapsed="1" x14ac:dyDescent="0.25">
      <c r="A192" s="6" t="s">
        <v>353</v>
      </c>
      <c r="C192" s="11">
        <f>SUBTOTAL(9,C191:C191)</f>
        <v>150000</v>
      </c>
      <c r="D192" s="11">
        <f>SUBTOTAL(9,D191:D191)</f>
        <v>82500</v>
      </c>
    </row>
    <row r="193" spans="1:9" hidden="1" outlineLevel="2" x14ac:dyDescent="0.25">
      <c r="A193" s="4" t="s">
        <v>168</v>
      </c>
      <c r="B193" s="4" t="s">
        <v>12</v>
      </c>
      <c r="C193" s="11">
        <v>30000</v>
      </c>
      <c r="D193" s="11">
        <v>16500</v>
      </c>
      <c r="F193" s="4" t="s">
        <v>6</v>
      </c>
      <c r="G193" s="4" t="s">
        <v>7</v>
      </c>
      <c r="H193" s="4" t="s">
        <v>8</v>
      </c>
      <c r="I193" s="4">
        <v>8</v>
      </c>
    </row>
    <row r="194" spans="1:9" outlineLevel="1" collapsed="1" x14ac:dyDescent="0.25">
      <c r="A194" s="6" t="s">
        <v>354</v>
      </c>
      <c r="C194" s="11">
        <f>SUBTOTAL(9,C193:C193)</f>
        <v>30000</v>
      </c>
      <c r="D194" s="11">
        <f>SUBTOTAL(9,D193:D193)</f>
        <v>16500</v>
      </c>
    </row>
    <row r="195" spans="1:9" hidden="1" outlineLevel="2" x14ac:dyDescent="0.25">
      <c r="A195" s="4" t="s">
        <v>256</v>
      </c>
      <c r="B195" s="4" t="s">
        <v>118</v>
      </c>
      <c r="C195" s="11">
        <v>119998.75</v>
      </c>
      <c r="D195" s="11">
        <v>65999.31</v>
      </c>
      <c r="F195" s="4" t="s">
        <v>112</v>
      </c>
      <c r="G195" s="4" t="s">
        <v>113</v>
      </c>
      <c r="H195" s="4" t="s">
        <v>8</v>
      </c>
      <c r="I195" s="4">
        <v>16</v>
      </c>
    </row>
    <row r="196" spans="1:9" outlineLevel="1" collapsed="1" x14ac:dyDescent="0.25">
      <c r="A196" s="6" t="s">
        <v>355</v>
      </c>
      <c r="C196" s="11">
        <f>SUBTOTAL(9,C195:C195)</f>
        <v>119998.75</v>
      </c>
      <c r="D196" s="11">
        <f>SUBTOTAL(9,D195:D195)</f>
        <v>65999.31</v>
      </c>
    </row>
    <row r="197" spans="1:9" ht="30" hidden="1" outlineLevel="2" x14ac:dyDescent="0.25">
      <c r="A197" s="4" t="s">
        <v>279</v>
      </c>
      <c r="B197" s="4" t="s">
        <v>153</v>
      </c>
      <c r="C197" s="11">
        <v>50000</v>
      </c>
      <c r="D197" s="11">
        <v>27500</v>
      </c>
      <c r="F197" s="4" t="s">
        <v>150</v>
      </c>
      <c r="G197" s="4" t="s">
        <v>151</v>
      </c>
      <c r="H197" s="4" t="s">
        <v>8</v>
      </c>
      <c r="I197" s="4">
        <v>5</v>
      </c>
    </row>
    <row r="198" spans="1:9" outlineLevel="1" collapsed="1" x14ac:dyDescent="0.25">
      <c r="A198" s="6" t="s">
        <v>356</v>
      </c>
      <c r="C198" s="11">
        <f>SUBTOTAL(9,C197:C197)</f>
        <v>50000</v>
      </c>
      <c r="D198" s="11">
        <f>SUBTOTAL(9,D197:D197)</f>
        <v>27500</v>
      </c>
    </row>
    <row r="199" spans="1:9" hidden="1" outlineLevel="2" x14ac:dyDescent="0.25">
      <c r="A199" s="4" t="s">
        <v>186</v>
      </c>
      <c r="B199" s="4" t="s">
        <v>33</v>
      </c>
      <c r="C199" s="11">
        <v>165000</v>
      </c>
      <c r="D199" s="11">
        <v>90750</v>
      </c>
      <c r="F199" s="4" t="s">
        <v>22</v>
      </c>
      <c r="G199" s="4" t="s">
        <v>23</v>
      </c>
      <c r="H199" s="4" t="s">
        <v>8</v>
      </c>
      <c r="I199" s="4">
        <v>17</v>
      </c>
    </row>
    <row r="200" spans="1:9" outlineLevel="1" collapsed="1" x14ac:dyDescent="0.25">
      <c r="A200" s="6" t="s">
        <v>357</v>
      </c>
      <c r="C200" s="11">
        <f>SUBTOTAL(9,C199:C199)</f>
        <v>165000</v>
      </c>
      <c r="D200" s="11">
        <f>SUBTOTAL(9,D199:D199)</f>
        <v>90750</v>
      </c>
    </row>
    <row r="201" spans="1:9" ht="30" hidden="1" outlineLevel="2" x14ac:dyDescent="0.25">
      <c r="A201" s="4" t="s">
        <v>268</v>
      </c>
      <c r="B201" s="4" t="s">
        <v>132</v>
      </c>
      <c r="C201" s="11">
        <v>120660.09</v>
      </c>
      <c r="D201" s="11">
        <v>66363.05</v>
      </c>
      <c r="F201" s="4" t="s">
        <v>123</v>
      </c>
      <c r="G201" s="4" t="s">
        <v>124</v>
      </c>
      <c r="H201" s="4" t="s">
        <v>8</v>
      </c>
      <c r="I201" s="4">
        <v>14</v>
      </c>
    </row>
    <row r="202" spans="1:9" ht="30" outlineLevel="1" collapsed="1" x14ac:dyDescent="0.25">
      <c r="A202" s="6" t="s">
        <v>358</v>
      </c>
      <c r="C202" s="11">
        <f>SUBTOTAL(9,C201:C201)</f>
        <v>120660.09</v>
      </c>
      <c r="D202" s="11">
        <f>SUBTOTAL(9,D201:D201)</f>
        <v>66363.05</v>
      </c>
    </row>
    <row r="203" spans="1:9" ht="30" hidden="1" outlineLevel="2" x14ac:dyDescent="0.25">
      <c r="A203" s="4" t="s">
        <v>212</v>
      </c>
      <c r="B203" s="4" t="s">
        <v>65</v>
      </c>
      <c r="C203" s="11">
        <v>49375</v>
      </c>
      <c r="D203" s="11">
        <v>0</v>
      </c>
      <c r="F203" s="4" t="s">
        <v>61</v>
      </c>
      <c r="G203" s="4" t="s">
        <v>62</v>
      </c>
      <c r="H203" s="4" t="s">
        <v>8</v>
      </c>
      <c r="I203" s="4">
        <v>19</v>
      </c>
    </row>
    <row r="204" spans="1:9" outlineLevel="1" collapsed="1" x14ac:dyDescent="0.25">
      <c r="A204" s="6" t="s">
        <v>359</v>
      </c>
      <c r="C204" s="11">
        <f>SUBTOTAL(9,C203:C203)</f>
        <v>49375</v>
      </c>
      <c r="D204" s="11">
        <f>SUBTOTAL(9,D203:D203)</f>
        <v>0</v>
      </c>
    </row>
    <row r="205" spans="1:9" hidden="1" outlineLevel="2" x14ac:dyDescent="0.25">
      <c r="A205" s="4" t="s">
        <v>213</v>
      </c>
      <c r="B205" s="4" t="s">
        <v>66</v>
      </c>
      <c r="C205" s="11">
        <v>123337.5</v>
      </c>
      <c r="D205" s="11">
        <v>67835.63</v>
      </c>
      <c r="F205" s="4" t="s">
        <v>61</v>
      </c>
      <c r="G205" s="4" t="s">
        <v>62</v>
      </c>
      <c r="H205" s="4" t="s">
        <v>8</v>
      </c>
      <c r="I205" s="4">
        <v>20</v>
      </c>
    </row>
    <row r="206" spans="1:9" outlineLevel="1" collapsed="1" x14ac:dyDescent="0.25">
      <c r="A206" s="6" t="s">
        <v>360</v>
      </c>
      <c r="C206" s="11">
        <f>SUBTOTAL(9,C205:C205)</f>
        <v>123337.5</v>
      </c>
      <c r="D206" s="11">
        <f>SUBTOTAL(9,D205:D205)</f>
        <v>67835.63</v>
      </c>
    </row>
    <row r="207" spans="1:9" hidden="1" outlineLevel="2" x14ac:dyDescent="0.25">
      <c r="A207" s="4" t="s">
        <v>257</v>
      </c>
      <c r="B207" s="4" t="s">
        <v>119</v>
      </c>
      <c r="C207" s="11">
        <v>121628.75</v>
      </c>
      <c r="D207" s="11">
        <v>66895.81</v>
      </c>
      <c r="F207" s="4" t="s">
        <v>112</v>
      </c>
      <c r="G207" s="4" t="s">
        <v>113</v>
      </c>
      <c r="H207" s="4" t="s">
        <v>8</v>
      </c>
      <c r="I207" s="4">
        <v>17</v>
      </c>
    </row>
    <row r="208" spans="1:9" outlineLevel="1" collapsed="1" x14ac:dyDescent="0.25">
      <c r="A208" s="6" t="s">
        <v>361</v>
      </c>
      <c r="C208" s="11">
        <f>SUBTOTAL(9,C207:C207)</f>
        <v>121628.75</v>
      </c>
      <c r="D208" s="11">
        <f>SUBTOTAL(9,D207:D207)</f>
        <v>66895.81</v>
      </c>
    </row>
    <row r="209" spans="1:9" hidden="1" outlineLevel="2" x14ac:dyDescent="0.25">
      <c r="A209" s="4" t="s">
        <v>238</v>
      </c>
      <c r="B209" s="4" t="s">
        <v>96</v>
      </c>
      <c r="C209" s="11">
        <v>222706.25</v>
      </c>
      <c r="F209" s="4" t="s">
        <v>85</v>
      </c>
      <c r="G209" s="4" t="s">
        <v>86</v>
      </c>
      <c r="H209" s="4" t="s">
        <v>17</v>
      </c>
      <c r="I209" s="4">
        <v>7</v>
      </c>
    </row>
    <row r="210" spans="1:9" outlineLevel="1" collapsed="1" x14ac:dyDescent="0.25">
      <c r="A210" s="6" t="s">
        <v>362</v>
      </c>
      <c r="C210" s="11">
        <f>SUBTOTAL(9,C209:C209)</f>
        <v>222706.25</v>
      </c>
      <c r="D210" s="11">
        <f>SUBTOTAL(9,D209:D209)</f>
        <v>0</v>
      </c>
    </row>
    <row r="211" spans="1:9" ht="30" hidden="1" outlineLevel="2" x14ac:dyDescent="0.25">
      <c r="A211" s="4" t="s">
        <v>185</v>
      </c>
      <c r="B211" s="4" t="s">
        <v>32</v>
      </c>
      <c r="C211" s="11">
        <v>10000</v>
      </c>
      <c r="D211" s="11">
        <v>5500</v>
      </c>
      <c r="F211" s="4" t="s">
        <v>22</v>
      </c>
      <c r="G211" s="4" t="s">
        <v>23</v>
      </c>
      <c r="H211" s="4" t="s">
        <v>8</v>
      </c>
      <c r="I211" s="4">
        <v>16</v>
      </c>
    </row>
    <row r="212" spans="1:9" ht="30" hidden="1" outlineLevel="2" x14ac:dyDescent="0.25">
      <c r="A212" s="4" t="s">
        <v>185</v>
      </c>
      <c r="B212" s="4" t="s">
        <v>32</v>
      </c>
      <c r="C212" s="11">
        <v>50000</v>
      </c>
      <c r="D212" s="11">
        <v>27500</v>
      </c>
      <c r="F212" s="4" t="s">
        <v>76</v>
      </c>
      <c r="G212" s="4" t="s">
        <v>77</v>
      </c>
      <c r="H212" s="4" t="s">
        <v>8</v>
      </c>
      <c r="I212" s="4">
        <v>15</v>
      </c>
    </row>
    <row r="213" spans="1:9" ht="30" outlineLevel="1" collapsed="1" x14ac:dyDescent="0.25">
      <c r="A213" s="6" t="s">
        <v>363</v>
      </c>
      <c r="C213" s="11">
        <f>SUBTOTAL(9,C211:C212)</f>
        <v>60000</v>
      </c>
      <c r="D213" s="11">
        <f>SUBTOTAL(9,D211:D212)</f>
        <v>33000</v>
      </c>
    </row>
    <row r="214" spans="1:9" ht="30" hidden="1" outlineLevel="2" x14ac:dyDescent="0.25">
      <c r="A214" s="4" t="s">
        <v>210</v>
      </c>
      <c r="B214" s="4" t="s">
        <v>63</v>
      </c>
      <c r="C214" s="11">
        <v>40875</v>
      </c>
      <c r="D214" s="11">
        <v>22481.25</v>
      </c>
      <c r="F214" s="4" t="s">
        <v>61</v>
      </c>
      <c r="G214" s="4" t="s">
        <v>62</v>
      </c>
      <c r="H214" s="4" t="s">
        <v>8</v>
      </c>
      <c r="I214" s="4">
        <v>17</v>
      </c>
    </row>
    <row r="215" spans="1:9" ht="30" outlineLevel="1" collapsed="1" x14ac:dyDescent="0.25">
      <c r="A215" s="6" t="s">
        <v>364</v>
      </c>
      <c r="C215" s="11">
        <f>SUBTOTAL(9,C214:C214)</f>
        <v>40875</v>
      </c>
      <c r="D215" s="11">
        <f>SUBTOTAL(9,D214:D214)</f>
        <v>22481.25</v>
      </c>
    </row>
    <row r="216" spans="1:9" hidden="1" outlineLevel="2" x14ac:dyDescent="0.25">
      <c r="A216" s="4" t="s">
        <v>173</v>
      </c>
      <c r="B216" s="4" t="s">
        <v>18</v>
      </c>
      <c r="C216" s="11">
        <v>550000</v>
      </c>
      <c r="D216" s="11">
        <v>302500</v>
      </c>
      <c r="F216" s="4" t="s">
        <v>6</v>
      </c>
      <c r="G216" s="4" t="s">
        <v>7</v>
      </c>
      <c r="H216" s="4" t="s">
        <v>17</v>
      </c>
      <c r="I216" s="4">
        <v>1</v>
      </c>
    </row>
    <row r="217" spans="1:9" hidden="1" outlineLevel="2" x14ac:dyDescent="0.25">
      <c r="A217" s="4" t="s">
        <v>173</v>
      </c>
      <c r="B217" s="4" t="s">
        <v>18</v>
      </c>
      <c r="C217" s="11">
        <v>350000</v>
      </c>
      <c r="D217" s="11">
        <v>192500</v>
      </c>
      <c r="F217" s="4" t="s">
        <v>22</v>
      </c>
      <c r="G217" s="4" t="s">
        <v>23</v>
      </c>
      <c r="H217" s="4" t="s">
        <v>17</v>
      </c>
      <c r="I217" s="4">
        <v>1</v>
      </c>
    </row>
    <row r="218" spans="1:9" hidden="1" outlineLevel="2" x14ac:dyDescent="0.25">
      <c r="A218" s="4" t="s">
        <v>173</v>
      </c>
      <c r="B218" s="4" t="s">
        <v>18</v>
      </c>
      <c r="C218" s="11">
        <v>210000</v>
      </c>
      <c r="D218" s="11">
        <v>115500</v>
      </c>
      <c r="F218" s="4" t="s">
        <v>40</v>
      </c>
      <c r="G218" s="4" t="s">
        <v>41</v>
      </c>
      <c r="H218" s="4" t="s">
        <v>17</v>
      </c>
      <c r="I218" s="4">
        <v>7</v>
      </c>
    </row>
    <row r="219" spans="1:9" hidden="1" outlineLevel="2" x14ac:dyDescent="0.25">
      <c r="A219" s="4" t="s">
        <v>173</v>
      </c>
      <c r="B219" s="4" t="s">
        <v>18</v>
      </c>
      <c r="C219" s="11">
        <v>277632.5</v>
      </c>
      <c r="D219" s="11">
        <v>152697.88</v>
      </c>
      <c r="F219" s="4" t="s">
        <v>54</v>
      </c>
      <c r="G219" s="4" t="s">
        <v>55</v>
      </c>
      <c r="H219" s="4" t="s">
        <v>17</v>
      </c>
      <c r="I219" s="4">
        <v>1</v>
      </c>
    </row>
    <row r="220" spans="1:9" hidden="1" outlineLevel="2" x14ac:dyDescent="0.25">
      <c r="A220" s="4" t="s">
        <v>173</v>
      </c>
      <c r="B220" s="4" t="s">
        <v>18</v>
      </c>
      <c r="C220" s="11">
        <v>138702.5</v>
      </c>
      <c r="D220" s="11">
        <v>76286.38</v>
      </c>
      <c r="F220" s="4" t="s">
        <v>61</v>
      </c>
      <c r="G220" s="4" t="s">
        <v>62</v>
      </c>
      <c r="H220" s="4" t="s">
        <v>17</v>
      </c>
      <c r="I220" s="4">
        <v>13</v>
      </c>
    </row>
    <row r="221" spans="1:9" hidden="1" outlineLevel="2" x14ac:dyDescent="0.25">
      <c r="A221" s="4" t="s">
        <v>173</v>
      </c>
      <c r="B221" s="4" t="s">
        <v>18</v>
      </c>
      <c r="C221" s="11">
        <v>200232.5</v>
      </c>
      <c r="D221" s="11">
        <v>110127.88</v>
      </c>
      <c r="F221" s="4" t="s">
        <v>76</v>
      </c>
      <c r="G221" s="4" t="s">
        <v>77</v>
      </c>
      <c r="H221" s="4" t="s">
        <v>17</v>
      </c>
      <c r="I221" s="4">
        <v>8</v>
      </c>
    </row>
    <row r="222" spans="1:9" hidden="1" outlineLevel="2" x14ac:dyDescent="0.25">
      <c r="A222" s="4" t="s">
        <v>173</v>
      </c>
      <c r="B222" s="4" t="s">
        <v>18</v>
      </c>
      <c r="C222" s="11">
        <v>349992.5</v>
      </c>
      <c r="D222" s="11">
        <v>192495.88</v>
      </c>
      <c r="F222" s="4" t="s">
        <v>100</v>
      </c>
      <c r="G222" s="4" t="s">
        <v>101</v>
      </c>
      <c r="H222" s="4" t="s">
        <v>17</v>
      </c>
      <c r="I222" s="4">
        <v>1</v>
      </c>
    </row>
    <row r="223" spans="1:9" hidden="1" outlineLevel="2" x14ac:dyDescent="0.25">
      <c r="A223" s="4" t="s">
        <v>173</v>
      </c>
      <c r="B223" s="4" t="s">
        <v>18</v>
      </c>
      <c r="C223" s="11">
        <v>319875</v>
      </c>
      <c r="D223" s="11">
        <v>175931.25</v>
      </c>
      <c r="F223" s="4" t="s">
        <v>112</v>
      </c>
      <c r="G223" s="4" t="s">
        <v>113</v>
      </c>
      <c r="H223" s="4" t="s">
        <v>17</v>
      </c>
      <c r="I223" s="4">
        <v>1</v>
      </c>
    </row>
    <row r="224" spans="1:9" hidden="1" outlineLevel="2" x14ac:dyDescent="0.25">
      <c r="A224" s="4" t="s">
        <v>173</v>
      </c>
      <c r="B224" s="4" t="s">
        <v>18</v>
      </c>
      <c r="C224" s="11">
        <v>239498.75</v>
      </c>
      <c r="D224" s="11">
        <v>131724.31</v>
      </c>
      <c r="F224" s="4" t="s">
        <v>123</v>
      </c>
      <c r="G224" s="4" t="s">
        <v>124</v>
      </c>
      <c r="H224" s="4" t="s">
        <v>17</v>
      </c>
      <c r="I224" s="4">
        <v>3</v>
      </c>
    </row>
    <row r="225" spans="1:9" ht="30" hidden="1" outlineLevel="2" x14ac:dyDescent="0.25">
      <c r="A225" s="4" t="s">
        <v>173</v>
      </c>
      <c r="B225" s="4" t="s">
        <v>18</v>
      </c>
      <c r="C225" s="11">
        <v>267437.5</v>
      </c>
      <c r="D225" s="11">
        <v>147090.63</v>
      </c>
      <c r="F225" s="4" t="s">
        <v>134</v>
      </c>
      <c r="G225" s="4" t="s">
        <v>135</v>
      </c>
      <c r="H225" s="4" t="s">
        <v>17</v>
      </c>
      <c r="I225" s="4">
        <v>1</v>
      </c>
    </row>
    <row r="226" spans="1:9" ht="30" hidden="1" outlineLevel="2" x14ac:dyDescent="0.25">
      <c r="A226" s="4" t="s">
        <v>173</v>
      </c>
      <c r="B226" s="4" t="s">
        <v>18</v>
      </c>
      <c r="C226" s="11">
        <v>120407.5</v>
      </c>
      <c r="D226" s="11">
        <v>66224.13</v>
      </c>
      <c r="F226" s="4" t="s">
        <v>147</v>
      </c>
      <c r="G226" s="4" t="s">
        <v>148</v>
      </c>
      <c r="H226" s="4" t="s">
        <v>17</v>
      </c>
      <c r="I226" s="4">
        <v>5</v>
      </c>
    </row>
    <row r="227" spans="1:9" ht="30" hidden="1" outlineLevel="2" x14ac:dyDescent="0.25">
      <c r="A227" s="4" t="s">
        <v>173</v>
      </c>
      <c r="B227" s="4" t="s">
        <v>18</v>
      </c>
      <c r="C227" s="11">
        <v>300402.5</v>
      </c>
      <c r="D227" s="11">
        <v>165221.38</v>
      </c>
      <c r="F227" s="4" t="s">
        <v>150</v>
      </c>
      <c r="G227" s="4" t="s">
        <v>151</v>
      </c>
      <c r="H227" s="4" t="s">
        <v>17</v>
      </c>
      <c r="I227" s="4">
        <v>1</v>
      </c>
    </row>
    <row r="228" spans="1:9" outlineLevel="1" collapsed="1" x14ac:dyDescent="0.25">
      <c r="A228" s="6" t="s">
        <v>365</v>
      </c>
      <c r="C228" s="11">
        <f>SUBTOTAL(9,C216:C227)</f>
        <v>3324181.25</v>
      </c>
      <c r="D228" s="11">
        <f>SUBTOTAL(9,D216:D227)</f>
        <v>1828299.7199999997</v>
      </c>
    </row>
    <row r="229" spans="1:9" ht="30" hidden="1" outlineLevel="2" x14ac:dyDescent="0.25">
      <c r="A229" s="4" t="s">
        <v>217</v>
      </c>
      <c r="B229" s="4" t="s">
        <v>70</v>
      </c>
      <c r="C229" s="11">
        <v>25000</v>
      </c>
      <c r="D229" s="11">
        <v>13750</v>
      </c>
      <c r="F229" s="4" t="s">
        <v>61</v>
      </c>
      <c r="G229" s="4" t="s">
        <v>62</v>
      </c>
      <c r="H229" s="4" t="s">
        <v>17</v>
      </c>
      <c r="I229" s="4">
        <v>3</v>
      </c>
    </row>
    <row r="230" spans="1:9" ht="30" outlineLevel="1" collapsed="1" x14ac:dyDescent="0.25">
      <c r="A230" s="6" t="s">
        <v>366</v>
      </c>
      <c r="C230" s="11">
        <f>SUBTOTAL(9,C229:C229)</f>
        <v>25000</v>
      </c>
      <c r="D230" s="11">
        <f>SUBTOTAL(9,D229:D229)</f>
        <v>13750</v>
      </c>
    </row>
    <row r="231" spans="1:9" hidden="1" outlineLevel="2" x14ac:dyDescent="0.25">
      <c r="A231" s="4" t="s">
        <v>244</v>
      </c>
      <c r="B231" s="4" t="s">
        <v>104</v>
      </c>
      <c r="C231" s="11">
        <v>12500</v>
      </c>
      <c r="D231" s="11">
        <v>6875</v>
      </c>
      <c r="F231" s="4" t="s">
        <v>100</v>
      </c>
      <c r="G231" s="4" t="s">
        <v>101</v>
      </c>
      <c r="H231" s="4" t="s">
        <v>8</v>
      </c>
      <c r="I231" s="4">
        <v>13</v>
      </c>
    </row>
    <row r="232" spans="1:9" outlineLevel="1" collapsed="1" x14ac:dyDescent="0.25">
      <c r="A232" s="6" t="s">
        <v>367</v>
      </c>
      <c r="C232" s="11">
        <f>SUBTOTAL(9,C231:C231)</f>
        <v>12500</v>
      </c>
      <c r="D232" s="11">
        <f>SUBTOTAL(9,D231:D231)</f>
        <v>6875</v>
      </c>
    </row>
    <row r="233" spans="1:9" hidden="1" outlineLevel="2" x14ac:dyDescent="0.25">
      <c r="A233" s="4" t="s">
        <v>198</v>
      </c>
      <c r="B233" s="4" t="s">
        <v>47</v>
      </c>
      <c r="C233" s="11">
        <v>62500</v>
      </c>
      <c r="D233" s="11">
        <v>34375</v>
      </c>
      <c r="F233" s="4" t="s">
        <v>40</v>
      </c>
      <c r="G233" s="4" t="s">
        <v>41</v>
      </c>
      <c r="H233" s="4" t="s">
        <v>8</v>
      </c>
      <c r="I233" s="4">
        <v>15</v>
      </c>
    </row>
    <row r="234" spans="1:9" hidden="1" outlineLevel="2" x14ac:dyDescent="0.25">
      <c r="A234" s="4" t="s">
        <v>198</v>
      </c>
      <c r="B234" s="4" t="s">
        <v>47</v>
      </c>
      <c r="C234" s="11">
        <v>88125</v>
      </c>
      <c r="D234" s="11">
        <v>48468.75</v>
      </c>
      <c r="F234" s="4" t="s">
        <v>61</v>
      </c>
      <c r="G234" s="4" t="s">
        <v>62</v>
      </c>
      <c r="H234" s="4" t="s">
        <v>8</v>
      </c>
      <c r="I234" s="4">
        <v>21</v>
      </c>
    </row>
    <row r="235" spans="1:9" outlineLevel="1" collapsed="1" x14ac:dyDescent="0.25">
      <c r="A235" s="6" t="s">
        <v>368</v>
      </c>
      <c r="C235" s="11">
        <f>SUBTOTAL(9,C233:C234)</f>
        <v>150625</v>
      </c>
      <c r="D235" s="11">
        <f>SUBTOTAL(9,D233:D234)</f>
        <v>82843.75</v>
      </c>
    </row>
    <row r="236" spans="1:9" hidden="1" outlineLevel="2" x14ac:dyDescent="0.25">
      <c r="A236" s="4" t="s">
        <v>233</v>
      </c>
      <c r="B236" s="4" t="s">
        <v>90</v>
      </c>
      <c r="C236" s="11">
        <v>75000</v>
      </c>
      <c r="D236" s="11">
        <v>41250</v>
      </c>
      <c r="F236" s="4" t="s">
        <v>85</v>
      </c>
      <c r="G236" s="4" t="s">
        <v>86</v>
      </c>
      <c r="H236" s="4" t="s">
        <v>8</v>
      </c>
      <c r="I236" s="4">
        <v>14</v>
      </c>
    </row>
    <row r="237" spans="1:9" outlineLevel="1" collapsed="1" x14ac:dyDescent="0.25">
      <c r="A237" s="6" t="s">
        <v>369</v>
      </c>
      <c r="C237" s="11">
        <f>SUBTOTAL(9,C236:C236)</f>
        <v>75000</v>
      </c>
      <c r="D237" s="11">
        <f>SUBTOTAL(9,D236:D236)</f>
        <v>41250</v>
      </c>
    </row>
    <row r="238" spans="1:9" hidden="1" outlineLevel="2" x14ac:dyDescent="0.25">
      <c r="A238" s="4" t="s">
        <v>187</v>
      </c>
      <c r="B238" s="4" t="s">
        <v>34</v>
      </c>
      <c r="C238" s="11">
        <v>70000</v>
      </c>
      <c r="F238" s="4" t="s">
        <v>22</v>
      </c>
      <c r="G238" s="4" t="s">
        <v>23</v>
      </c>
      <c r="H238" s="4" t="s">
        <v>8</v>
      </c>
      <c r="I238" s="4">
        <v>18</v>
      </c>
    </row>
    <row r="239" spans="1:9" outlineLevel="1" collapsed="1" x14ac:dyDescent="0.25">
      <c r="A239" s="6" t="s">
        <v>370</v>
      </c>
      <c r="C239" s="11">
        <f>SUBTOTAL(9,C238:C238)</f>
        <v>70000</v>
      </c>
      <c r="D239" s="11">
        <f>SUBTOTAL(9,D238:D238)</f>
        <v>0</v>
      </c>
    </row>
    <row r="240" spans="1:9" hidden="1" outlineLevel="2" x14ac:dyDescent="0.25">
      <c r="A240" s="4" t="s">
        <v>204</v>
      </c>
      <c r="B240" s="4" t="s">
        <v>53</v>
      </c>
      <c r="C240" s="11">
        <v>56250</v>
      </c>
      <c r="D240" s="11">
        <v>30937.5</v>
      </c>
      <c r="F240" s="4" t="s">
        <v>40</v>
      </c>
      <c r="G240" s="4" t="s">
        <v>41</v>
      </c>
      <c r="H240" s="4" t="s">
        <v>17</v>
      </c>
      <c r="I240" s="4">
        <v>8</v>
      </c>
    </row>
    <row r="241" spans="1:9" hidden="1" outlineLevel="2" x14ac:dyDescent="0.25">
      <c r="A241" s="4" t="s">
        <v>204</v>
      </c>
      <c r="B241" s="4" t="s">
        <v>53</v>
      </c>
      <c r="C241" s="11">
        <v>42013.75</v>
      </c>
      <c r="D241" s="11">
        <v>23107.56</v>
      </c>
      <c r="F241" s="4" t="s">
        <v>61</v>
      </c>
      <c r="G241" s="4" t="s">
        <v>62</v>
      </c>
      <c r="H241" s="4" t="s">
        <v>17</v>
      </c>
      <c r="I241" s="4">
        <v>14</v>
      </c>
    </row>
    <row r="242" spans="1:9" hidden="1" outlineLevel="2" x14ac:dyDescent="0.25">
      <c r="A242" s="4" t="s">
        <v>204</v>
      </c>
      <c r="B242" s="4" t="s">
        <v>53</v>
      </c>
      <c r="C242" s="11">
        <v>80000</v>
      </c>
      <c r="D242" s="11">
        <v>44000</v>
      </c>
      <c r="F242" s="4" t="s">
        <v>76</v>
      </c>
      <c r="G242" s="4" t="s">
        <v>77</v>
      </c>
      <c r="H242" s="4" t="s">
        <v>17</v>
      </c>
      <c r="I242" s="4">
        <v>9</v>
      </c>
    </row>
    <row r="243" spans="1:9" ht="30" hidden="1" outlineLevel="2" x14ac:dyDescent="0.25">
      <c r="A243" s="4" t="s">
        <v>204</v>
      </c>
      <c r="B243" s="4" t="s">
        <v>53</v>
      </c>
      <c r="C243" s="11">
        <v>112875</v>
      </c>
      <c r="D243" s="11">
        <v>62081.25</v>
      </c>
      <c r="F243" s="4" t="s">
        <v>137</v>
      </c>
      <c r="G243" s="4" t="s">
        <v>138</v>
      </c>
      <c r="H243" s="4" t="s">
        <v>17</v>
      </c>
      <c r="I243" s="4">
        <v>6</v>
      </c>
    </row>
    <row r="244" spans="1:9" ht="30" hidden="1" outlineLevel="2" x14ac:dyDescent="0.25">
      <c r="A244" s="4" t="s">
        <v>204</v>
      </c>
      <c r="B244" s="4" t="s">
        <v>53</v>
      </c>
      <c r="C244" s="11">
        <v>90000</v>
      </c>
      <c r="D244" s="11">
        <v>49500</v>
      </c>
      <c r="F244" s="4" t="s">
        <v>144</v>
      </c>
      <c r="G244" s="4" t="s">
        <v>145</v>
      </c>
      <c r="H244" s="4" t="s">
        <v>17</v>
      </c>
      <c r="I244" s="4">
        <v>3</v>
      </c>
    </row>
    <row r="245" spans="1:9" ht="30" hidden="1" outlineLevel="2" x14ac:dyDescent="0.25">
      <c r="A245" s="4" t="s">
        <v>204</v>
      </c>
      <c r="B245" s="4" t="s">
        <v>53</v>
      </c>
      <c r="C245" s="11">
        <v>78750</v>
      </c>
      <c r="D245" s="11">
        <v>43312.5</v>
      </c>
      <c r="F245" s="4" t="s">
        <v>147</v>
      </c>
      <c r="G245" s="4" t="s">
        <v>148</v>
      </c>
      <c r="H245" s="4" t="s">
        <v>17</v>
      </c>
      <c r="I245" s="4">
        <v>1</v>
      </c>
    </row>
    <row r="246" spans="1:9" ht="30" hidden="1" outlineLevel="2" x14ac:dyDescent="0.25">
      <c r="A246" s="4" t="s">
        <v>204</v>
      </c>
      <c r="B246" s="4" t="s">
        <v>53</v>
      </c>
      <c r="C246" s="11">
        <v>100000</v>
      </c>
      <c r="D246" s="11">
        <v>55000</v>
      </c>
      <c r="F246" s="4" t="s">
        <v>155</v>
      </c>
      <c r="G246" s="4" t="s">
        <v>156</v>
      </c>
      <c r="H246" s="4" t="s">
        <v>17</v>
      </c>
      <c r="I246" s="4">
        <v>5</v>
      </c>
    </row>
    <row r="247" spans="1:9" outlineLevel="1" collapsed="1" x14ac:dyDescent="0.25">
      <c r="A247" s="6" t="s">
        <v>371</v>
      </c>
      <c r="C247" s="11">
        <f>SUBTOTAL(9,C240:C246)</f>
        <v>559888.75</v>
      </c>
      <c r="D247" s="11">
        <f>SUBTOTAL(9,D240:D246)</f>
        <v>307938.81</v>
      </c>
    </row>
    <row r="248" spans="1:9" hidden="1" outlineLevel="2" x14ac:dyDescent="0.25">
      <c r="A248" s="4" t="s">
        <v>225</v>
      </c>
      <c r="B248" s="4" t="s">
        <v>80</v>
      </c>
      <c r="C248" s="11">
        <v>49900</v>
      </c>
      <c r="D248" s="11">
        <v>27445</v>
      </c>
      <c r="F248" s="4" t="s">
        <v>76</v>
      </c>
      <c r="G248" s="4" t="s">
        <v>77</v>
      </c>
      <c r="H248" s="4" t="s">
        <v>8</v>
      </c>
      <c r="I248" s="4">
        <v>16</v>
      </c>
    </row>
    <row r="249" spans="1:9" outlineLevel="1" collapsed="1" x14ac:dyDescent="0.25">
      <c r="A249" s="6" t="s">
        <v>372</v>
      </c>
      <c r="C249" s="11">
        <f>SUBTOTAL(9,C248:C248)</f>
        <v>49900</v>
      </c>
      <c r="D249" s="11">
        <f>SUBTOTAL(9,D248:D248)</f>
        <v>27445</v>
      </c>
    </row>
    <row r="250" spans="1:9" hidden="1" outlineLevel="2" x14ac:dyDescent="0.25">
      <c r="A250" s="4" t="s">
        <v>206</v>
      </c>
      <c r="B250" s="4" t="s">
        <v>57</v>
      </c>
      <c r="C250" s="11">
        <v>112500</v>
      </c>
      <c r="D250" s="11">
        <v>61875</v>
      </c>
      <c r="F250" s="4" t="s">
        <v>54</v>
      </c>
      <c r="G250" s="4" t="s">
        <v>55</v>
      </c>
      <c r="H250" s="4" t="s">
        <v>8</v>
      </c>
      <c r="I250" s="4">
        <v>5</v>
      </c>
    </row>
    <row r="251" spans="1:9" hidden="1" outlineLevel="2" x14ac:dyDescent="0.25">
      <c r="A251" s="4" t="s">
        <v>206</v>
      </c>
      <c r="B251" s="4" t="s">
        <v>57</v>
      </c>
      <c r="C251" s="11">
        <v>108750</v>
      </c>
      <c r="D251" s="11">
        <v>59812.5</v>
      </c>
      <c r="F251" s="4" t="s">
        <v>100</v>
      </c>
      <c r="G251" s="4" t="s">
        <v>101</v>
      </c>
      <c r="H251" s="4" t="s">
        <v>8</v>
      </c>
      <c r="I251" s="4">
        <v>15</v>
      </c>
    </row>
    <row r="252" spans="1:9" outlineLevel="1" collapsed="1" x14ac:dyDescent="0.25">
      <c r="A252" s="6" t="s">
        <v>373</v>
      </c>
      <c r="C252" s="11">
        <f>SUBTOTAL(9,C250:C251)</f>
        <v>221250</v>
      </c>
      <c r="D252" s="11">
        <f>SUBTOTAL(9,D250:D251)</f>
        <v>121687.5</v>
      </c>
    </row>
    <row r="253" spans="1:9" hidden="1" outlineLevel="2" x14ac:dyDescent="0.25">
      <c r="A253" s="4" t="s">
        <v>260</v>
      </c>
      <c r="B253" s="4" t="s">
        <v>122</v>
      </c>
      <c r="C253" s="11">
        <v>75000</v>
      </c>
      <c r="D253" s="11">
        <v>41250</v>
      </c>
      <c r="F253" s="4" t="s">
        <v>112</v>
      </c>
      <c r="G253" s="4" t="s">
        <v>113</v>
      </c>
      <c r="H253" s="4" t="s">
        <v>17</v>
      </c>
      <c r="I253" s="4">
        <v>7</v>
      </c>
    </row>
    <row r="254" spans="1:9" outlineLevel="1" collapsed="1" x14ac:dyDescent="0.25">
      <c r="A254" s="6" t="s">
        <v>374</v>
      </c>
      <c r="C254" s="11">
        <f>SUBTOTAL(9,C253:C253)</f>
        <v>75000</v>
      </c>
      <c r="D254" s="11">
        <f>SUBTOTAL(9,D253:D253)</f>
        <v>41250</v>
      </c>
    </row>
    <row r="255" spans="1:9" hidden="1" outlineLevel="2" x14ac:dyDescent="0.25">
      <c r="A255" s="4" t="s">
        <v>91</v>
      </c>
      <c r="B255" s="4" t="s">
        <v>91</v>
      </c>
      <c r="C255" s="11">
        <v>100000</v>
      </c>
      <c r="D255" s="11">
        <v>55000</v>
      </c>
      <c r="F255" s="4" t="s">
        <v>85</v>
      </c>
      <c r="G255" s="4" t="s">
        <v>86</v>
      </c>
      <c r="H255" s="4" t="s">
        <v>8</v>
      </c>
      <c r="I255" s="4">
        <v>15</v>
      </c>
    </row>
    <row r="256" spans="1:9" outlineLevel="1" collapsed="1" x14ac:dyDescent="0.25">
      <c r="A256" s="6" t="s">
        <v>375</v>
      </c>
      <c r="C256" s="11">
        <f>SUBTOTAL(9,C255:C255)</f>
        <v>100000</v>
      </c>
      <c r="D256" s="11">
        <f>SUBTOTAL(9,D255:D255)</f>
        <v>55000</v>
      </c>
    </row>
    <row r="257" spans="1:9" hidden="1" outlineLevel="2" x14ac:dyDescent="0.25">
      <c r="A257" s="4" t="s">
        <v>266</v>
      </c>
      <c r="B257" s="4" t="s">
        <v>130</v>
      </c>
      <c r="C257" s="11">
        <v>100000</v>
      </c>
      <c r="D257" s="11">
        <v>55000</v>
      </c>
      <c r="F257" s="4" t="s">
        <v>123</v>
      </c>
      <c r="G257" s="4" t="s">
        <v>124</v>
      </c>
      <c r="H257" s="4" t="s">
        <v>8</v>
      </c>
      <c r="I257" s="4">
        <v>12</v>
      </c>
    </row>
    <row r="258" spans="1:9" outlineLevel="1" collapsed="1" x14ac:dyDescent="0.25">
      <c r="A258" s="6" t="s">
        <v>376</v>
      </c>
      <c r="C258" s="11">
        <f>SUBTOTAL(9,C257:C257)</f>
        <v>100000</v>
      </c>
      <c r="D258" s="11">
        <f>SUBTOTAL(9,D257:D257)</f>
        <v>55000</v>
      </c>
    </row>
    <row r="259" spans="1:9" ht="30" hidden="1" outlineLevel="2" x14ac:dyDescent="0.25">
      <c r="A259" s="4" t="s">
        <v>273</v>
      </c>
      <c r="B259" s="4" t="s">
        <v>141</v>
      </c>
      <c r="C259" s="11">
        <v>56250</v>
      </c>
      <c r="D259" s="11">
        <v>30937.5</v>
      </c>
      <c r="F259" s="4" t="s">
        <v>137</v>
      </c>
      <c r="G259" s="4" t="s">
        <v>138</v>
      </c>
      <c r="H259" s="4" t="s">
        <v>8</v>
      </c>
      <c r="I259" s="4">
        <v>11</v>
      </c>
    </row>
    <row r="260" spans="1:9" outlineLevel="1" collapsed="1" x14ac:dyDescent="0.25">
      <c r="A260" s="6" t="s">
        <v>377</v>
      </c>
      <c r="C260" s="11">
        <f>SUBTOTAL(9,C259:C259)</f>
        <v>56250</v>
      </c>
      <c r="D260" s="11">
        <f>SUBTOTAL(9,D259:D259)</f>
        <v>30937.5</v>
      </c>
    </row>
    <row r="261" spans="1:9" hidden="1" outlineLevel="2" x14ac:dyDescent="0.25">
      <c r="A261" s="4" t="s">
        <v>234</v>
      </c>
      <c r="B261" s="4" t="s">
        <v>92</v>
      </c>
      <c r="C261" s="11">
        <v>193750</v>
      </c>
      <c r="D261" s="11">
        <v>106562.5</v>
      </c>
      <c r="F261" s="4" t="s">
        <v>85</v>
      </c>
      <c r="G261" s="4" t="s">
        <v>86</v>
      </c>
      <c r="H261" s="4" t="s">
        <v>8</v>
      </c>
      <c r="I261" s="4">
        <v>16</v>
      </c>
    </row>
    <row r="262" spans="1:9" outlineLevel="1" collapsed="1" x14ac:dyDescent="0.25">
      <c r="A262" s="6" t="s">
        <v>378</v>
      </c>
      <c r="C262" s="11">
        <f>SUBTOTAL(9,C261:C261)</f>
        <v>193750</v>
      </c>
      <c r="D262" s="11">
        <f>SUBTOTAL(9,D261:D261)</f>
        <v>106562.5</v>
      </c>
    </row>
    <row r="263" spans="1:9" hidden="1" outlineLevel="2" x14ac:dyDescent="0.25">
      <c r="A263" s="4" t="s">
        <v>226</v>
      </c>
      <c r="B263" s="4" t="s">
        <v>81</v>
      </c>
      <c r="C263" s="11">
        <v>180000.19</v>
      </c>
      <c r="D263" s="11">
        <v>99000.1</v>
      </c>
      <c r="F263" s="4" t="s">
        <v>76</v>
      </c>
      <c r="G263" s="4" t="s">
        <v>77</v>
      </c>
      <c r="H263" s="4" t="s">
        <v>8</v>
      </c>
      <c r="I263" s="4">
        <v>17</v>
      </c>
    </row>
    <row r="264" spans="1:9" outlineLevel="1" collapsed="1" x14ac:dyDescent="0.25">
      <c r="A264" s="6" t="s">
        <v>379</v>
      </c>
      <c r="C264" s="11">
        <f>SUBTOTAL(9,C263:C263)</f>
        <v>180000.19</v>
      </c>
      <c r="D264" s="11">
        <f>SUBTOTAL(9,D263:D263)</f>
        <v>99000.1</v>
      </c>
    </row>
    <row r="265" spans="1:9" ht="30" hidden="1" outlineLevel="2" x14ac:dyDescent="0.25">
      <c r="A265" s="4" t="s">
        <v>280</v>
      </c>
      <c r="B265" s="4" t="s">
        <v>154</v>
      </c>
      <c r="C265" s="11">
        <v>25000</v>
      </c>
      <c r="D265" s="11">
        <v>13750</v>
      </c>
      <c r="F265" s="4" t="s">
        <v>150</v>
      </c>
      <c r="G265" s="4" t="s">
        <v>151</v>
      </c>
      <c r="H265" s="4" t="s">
        <v>8</v>
      </c>
      <c r="I265" s="4">
        <v>6</v>
      </c>
    </row>
    <row r="266" spans="1:9" outlineLevel="1" collapsed="1" x14ac:dyDescent="0.25">
      <c r="A266" s="6" t="s">
        <v>380</v>
      </c>
      <c r="C266" s="11">
        <f>SUBTOTAL(9,C265:C265)</f>
        <v>25000</v>
      </c>
      <c r="D266" s="11">
        <f>SUBTOTAL(9,D265:D265)</f>
        <v>13750</v>
      </c>
    </row>
    <row r="267" spans="1:9" ht="30" hidden="1" outlineLevel="2" x14ac:dyDescent="0.25">
      <c r="A267" s="4" t="s">
        <v>275</v>
      </c>
      <c r="B267" s="4" t="s">
        <v>143</v>
      </c>
      <c r="C267" s="11">
        <v>52500</v>
      </c>
      <c r="D267" s="11">
        <v>28875</v>
      </c>
      <c r="F267" s="4" t="s">
        <v>137</v>
      </c>
      <c r="G267" s="4" t="s">
        <v>138</v>
      </c>
      <c r="H267" s="4" t="s">
        <v>17</v>
      </c>
      <c r="I267" s="4">
        <v>7</v>
      </c>
    </row>
    <row r="268" spans="1:9" ht="30" hidden="1" outlineLevel="2" x14ac:dyDescent="0.25">
      <c r="A268" s="4" t="s">
        <v>275</v>
      </c>
      <c r="B268" s="4" t="s">
        <v>143</v>
      </c>
      <c r="C268" s="11">
        <v>116250</v>
      </c>
      <c r="D268" s="11">
        <v>63937.5</v>
      </c>
      <c r="F268" s="4" t="s">
        <v>155</v>
      </c>
      <c r="G268" s="4" t="s">
        <v>156</v>
      </c>
      <c r="H268" s="4" t="s">
        <v>17</v>
      </c>
      <c r="I268" s="4">
        <v>6</v>
      </c>
    </row>
    <row r="269" spans="1:9" outlineLevel="1" collapsed="1" x14ac:dyDescent="0.25">
      <c r="A269" s="6" t="s">
        <v>381</v>
      </c>
      <c r="C269" s="11">
        <f>SUBTOTAL(9,C267:C268)</f>
        <v>168750</v>
      </c>
      <c r="D269" s="11">
        <f>SUBTOTAL(9,D267:D268)</f>
        <v>92812.5</v>
      </c>
    </row>
    <row r="270" spans="1:9" hidden="1" outlineLevel="2" x14ac:dyDescent="0.25">
      <c r="A270" s="4" t="s">
        <v>251</v>
      </c>
      <c r="B270" s="4" t="s">
        <v>111</v>
      </c>
      <c r="C270" s="11">
        <v>71250</v>
      </c>
      <c r="D270" s="11">
        <v>39187.5</v>
      </c>
      <c r="F270" s="4" t="s">
        <v>100</v>
      </c>
      <c r="G270" s="4" t="s">
        <v>101</v>
      </c>
      <c r="H270" s="4" t="s">
        <v>17</v>
      </c>
      <c r="I270" s="4">
        <v>8</v>
      </c>
    </row>
    <row r="271" spans="1:9" outlineLevel="1" collapsed="1" x14ac:dyDescent="0.25">
      <c r="A271" s="6" t="s">
        <v>382</v>
      </c>
      <c r="C271" s="11">
        <f>SUBTOTAL(9,C270:C270)</f>
        <v>71250</v>
      </c>
      <c r="D271" s="11">
        <f>SUBTOTAL(9,D270:D270)</f>
        <v>39187.5</v>
      </c>
    </row>
    <row r="272" spans="1:9" hidden="1" outlineLevel="2" x14ac:dyDescent="0.25">
      <c r="A272" s="4" t="s">
        <v>269</v>
      </c>
      <c r="B272" s="4" t="s">
        <v>133</v>
      </c>
      <c r="C272" s="11">
        <v>150000</v>
      </c>
      <c r="D272" s="11">
        <v>82500</v>
      </c>
      <c r="F272" s="4" t="s">
        <v>123</v>
      </c>
      <c r="G272" s="4" t="s">
        <v>124</v>
      </c>
      <c r="H272" s="4" t="s">
        <v>8</v>
      </c>
      <c r="I272" s="4">
        <v>15</v>
      </c>
    </row>
    <row r="273" spans="1:9" outlineLevel="1" collapsed="1" x14ac:dyDescent="0.25">
      <c r="A273" s="6" t="s">
        <v>383</v>
      </c>
      <c r="C273" s="11">
        <f>SUBTOTAL(9,C272:C272)</f>
        <v>150000</v>
      </c>
      <c r="D273" s="11">
        <f>SUBTOTAL(9,D272:D272)</f>
        <v>82500</v>
      </c>
    </row>
    <row r="274" spans="1:9" hidden="1" outlineLevel="2" x14ac:dyDescent="0.25">
      <c r="A274" s="4" t="s">
        <v>205</v>
      </c>
      <c r="B274" s="4" t="s">
        <v>56</v>
      </c>
      <c r="C274" s="11">
        <v>67500</v>
      </c>
      <c r="D274" s="11">
        <v>37125</v>
      </c>
      <c r="F274" s="4" t="s">
        <v>54</v>
      </c>
      <c r="G274" s="4" t="s">
        <v>55</v>
      </c>
      <c r="H274" s="4" t="s">
        <v>8</v>
      </c>
      <c r="I274" s="4">
        <v>4</v>
      </c>
    </row>
    <row r="275" spans="1:9" outlineLevel="1" collapsed="1" x14ac:dyDescent="0.25">
      <c r="A275" s="6" t="s">
        <v>384</v>
      </c>
      <c r="C275" s="11">
        <f>SUBTOTAL(9,C274:C274)</f>
        <v>67500</v>
      </c>
      <c r="D275" s="11">
        <f>SUBTOTAL(9,D274:D274)</f>
        <v>37125</v>
      </c>
    </row>
    <row r="276" spans="1:9" hidden="1" outlineLevel="2" x14ac:dyDescent="0.25">
      <c r="A276" s="4" t="s">
        <v>240</v>
      </c>
      <c r="B276" s="4" t="s">
        <v>98</v>
      </c>
      <c r="C276" s="11">
        <v>60000</v>
      </c>
      <c r="D276" s="11">
        <v>33000</v>
      </c>
      <c r="F276" s="4" t="s">
        <v>85</v>
      </c>
      <c r="G276" s="4" t="s">
        <v>86</v>
      </c>
      <c r="H276" s="4" t="s">
        <v>17</v>
      </c>
      <c r="I276" s="4">
        <v>9</v>
      </c>
    </row>
    <row r="277" spans="1:9" outlineLevel="1" collapsed="1" x14ac:dyDescent="0.25">
      <c r="A277" s="6" t="s">
        <v>385</v>
      </c>
      <c r="C277" s="11">
        <f>SUBTOTAL(9,C276:C276)</f>
        <v>60000</v>
      </c>
      <c r="D277" s="11">
        <f>SUBTOTAL(9,D276:D276)</f>
        <v>33000</v>
      </c>
    </row>
    <row r="278" spans="1:9" hidden="1" outlineLevel="2" x14ac:dyDescent="0.25">
      <c r="A278" s="4" t="s">
        <v>169</v>
      </c>
      <c r="B278" s="4" t="s">
        <v>13</v>
      </c>
      <c r="C278" s="11">
        <v>59125</v>
      </c>
      <c r="D278" s="11">
        <v>32518.75</v>
      </c>
      <c r="F278" s="4" t="s">
        <v>6</v>
      </c>
      <c r="G278" s="4" t="s">
        <v>7</v>
      </c>
      <c r="H278" s="4" t="s">
        <v>8</v>
      </c>
      <c r="I278" s="4">
        <v>9</v>
      </c>
    </row>
    <row r="279" spans="1:9" ht="30" hidden="1" outlineLevel="2" x14ac:dyDescent="0.25">
      <c r="A279" s="4" t="s">
        <v>169</v>
      </c>
      <c r="B279" s="4" t="s">
        <v>13</v>
      </c>
      <c r="C279" s="11">
        <v>102500</v>
      </c>
      <c r="D279" s="11">
        <v>56375</v>
      </c>
      <c r="F279" s="4" t="s">
        <v>134</v>
      </c>
      <c r="G279" s="4" t="s">
        <v>135</v>
      </c>
      <c r="H279" s="4" t="s">
        <v>8</v>
      </c>
      <c r="I279" s="4">
        <v>7</v>
      </c>
    </row>
    <row r="280" spans="1:9" outlineLevel="1" collapsed="1" x14ac:dyDescent="0.25">
      <c r="A280" s="6" t="s">
        <v>386</v>
      </c>
      <c r="C280" s="11">
        <f>SUBTOTAL(9,C278:C279)</f>
        <v>161625</v>
      </c>
      <c r="D280" s="11">
        <f>SUBTOTAL(9,D278:D279)</f>
        <v>88893.75</v>
      </c>
    </row>
    <row r="281" spans="1:9" hidden="1" outlineLevel="2" x14ac:dyDescent="0.25">
      <c r="A281" s="4" t="s">
        <v>209</v>
      </c>
      <c r="B281" s="4" t="s">
        <v>60</v>
      </c>
      <c r="C281" s="11">
        <v>212500</v>
      </c>
      <c r="D281" s="11">
        <v>116875</v>
      </c>
      <c r="F281" s="4" t="s">
        <v>54</v>
      </c>
      <c r="G281" s="4" t="s">
        <v>55</v>
      </c>
      <c r="H281" s="4" t="s">
        <v>17</v>
      </c>
      <c r="I281" s="4">
        <v>3</v>
      </c>
    </row>
    <row r="282" spans="1:9" hidden="1" outlineLevel="2" x14ac:dyDescent="0.25">
      <c r="A282" s="4" t="s">
        <v>209</v>
      </c>
      <c r="B282" s="4" t="s">
        <v>60</v>
      </c>
      <c r="C282" s="11">
        <v>54999.88</v>
      </c>
      <c r="D282" s="11">
        <v>30249.93</v>
      </c>
      <c r="F282" s="4" t="s">
        <v>61</v>
      </c>
      <c r="G282" s="4" t="s">
        <v>62</v>
      </c>
      <c r="H282" s="4" t="s">
        <v>17</v>
      </c>
      <c r="I282" s="4">
        <v>15</v>
      </c>
    </row>
    <row r="283" spans="1:9" hidden="1" outlineLevel="2" x14ac:dyDescent="0.25">
      <c r="A283" s="4" t="s">
        <v>209</v>
      </c>
      <c r="B283" s="4" t="s">
        <v>60</v>
      </c>
      <c r="C283" s="11">
        <v>100000</v>
      </c>
      <c r="D283" s="11">
        <v>55000</v>
      </c>
      <c r="F283" s="4" t="s">
        <v>76</v>
      </c>
      <c r="G283" s="4" t="s">
        <v>77</v>
      </c>
      <c r="H283" s="4" t="s">
        <v>17</v>
      </c>
      <c r="I283" s="4">
        <v>10</v>
      </c>
    </row>
    <row r="284" spans="1:9" hidden="1" outlineLevel="2" x14ac:dyDescent="0.25">
      <c r="A284" s="4" t="s">
        <v>209</v>
      </c>
      <c r="B284" s="4" t="s">
        <v>60</v>
      </c>
      <c r="C284" s="11">
        <v>302489</v>
      </c>
      <c r="D284" s="11">
        <v>166368.95000000001</v>
      </c>
      <c r="F284" s="4" t="s">
        <v>123</v>
      </c>
      <c r="G284" s="4" t="s">
        <v>124</v>
      </c>
      <c r="H284" s="4" t="s">
        <v>17</v>
      </c>
      <c r="I284" s="4">
        <v>6</v>
      </c>
    </row>
    <row r="285" spans="1:9" ht="30" hidden="1" outlineLevel="2" x14ac:dyDescent="0.25">
      <c r="A285" s="4" t="s">
        <v>209</v>
      </c>
      <c r="B285" s="4" t="s">
        <v>60</v>
      </c>
      <c r="C285" s="11">
        <v>204960</v>
      </c>
      <c r="D285" s="11">
        <v>112728</v>
      </c>
      <c r="F285" s="4" t="s">
        <v>137</v>
      </c>
      <c r="G285" s="4" t="s">
        <v>138</v>
      </c>
      <c r="H285" s="4" t="s">
        <v>17</v>
      </c>
      <c r="I285" s="4">
        <v>1</v>
      </c>
    </row>
    <row r="286" spans="1:9" ht="30" hidden="1" outlineLevel="2" x14ac:dyDescent="0.25">
      <c r="A286" s="4" t="s">
        <v>209</v>
      </c>
      <c r="B286" s="4" t="s">
        <v>60</v>
      </c>
      <c r="C286" s="11">
        <v>100000.25</v>
      </c>
      <c r="D286" s="11">
        <v>55000.14</v>
      </c>
      <c r="F286" s="4" t="s">
        <v>147</v>
      </c>
      <c r="G286" s="4" t="s">
        <v>148</v>
      </c>
      <c r="H286" s="4" t="s">
        <v>17</v>
      </c>
      <c r="I286" s="4">
        <v>8</v>
      </c>
    </row>
    <row r="287" spans="1:9" outlineLevel="1" collapsed="1" x14ac:dyDescent="0.25">
      <c r="A287" s="6" t="s">
        <v>387</v>
      </c>
      <c r="C287" s="11">
        <f>SUBTOTAL(9,C281:C286)</f>
        <v>974949.13</v>
      </c>
      <c r="D287" s="11">
        <f>SUBTOTAL(9,D281:D286)</f>
        <v>536222.02</v>
      </c>
    </row>
    <row r="288" spans="1:9" hidden="1" outlineLevel="2" x14ac:dyDescent="0.25">
      <c r="A288" s="4" t="s">
        <v>249</v>
      </c>
      <c r="B288" s="4" t="s">
        <v>109</v>
      </c>
      <c r="C288" s="11">
        <v>376875</v>
      </c>
      <c r="D288" s="11">
        <v>207281.25</v>
      </c>
      <c r="F288" s="4" t="s">
        <v>100</v>
      </c>
      <c r="G288" s="4" t="s">
        <v>101</v>
      </c>
      <c r="H288" s="4" t="s">
        <v>17</v>
      </c>
      <c r="I288" s="4">
        <v>4</v>
      </c>
    </row>
    <row r="289" spans="1:9" outlineLevel="1" collapsed="1" x14ac:dyDescent="0.25">
      <c r="A289" s="6" t="s">
        <v>388</v>
      </c>
      <c r="C289" s="11">
        <f>SUBTOTAL(9,C288:C288)</f>
        <v>376875</v>
      </c>
      <c r="D289" s="11">
        <f>SUBTOTAL(9,D288:D288)</f>
        <v>207281.25</v>
      </c>
    </row>
    <row r="290" spans="1:9" ht="30" hidden="1" outlineLevel="2" x14ac:dyDescent="0.25">
      <c r="A290" s="4" t="s">
        <v>277</v>
      </c>
      <c r="B290" s="4" t="s">
        <v>149</v>
      </c>
      <c r="C290" s="11">
        <v>70000</v>
      </c>
      <c r="D290" s="11">
        <v>38500</v>
      </c>
      <c r="F290" s="4" t="s">
        <v>147</v>
      </c>
      <c r="G290" s="4" t="s">
        <v>148</v>
      </c>
      <c r="H290" s="4" t="s">
        <v>8</v>
      </c>
      <c r="I290" s="4">
        <v>11</v>
      </c>
    </row>
    <row r="291" spans="1:9" outlineLevel="1" collapsed="1" x14ac:dyDescent="0.25">
      <c r="A291" s="6" t="s">
        <v>389</v>
      </c>
      <c r="C291" s="11">
        <f>SUBTOTAL(9,C290:C290)</f>
        <v>70000</v>
      </c>
      <c r="D291" s="11">
        <f>SUBTOTAL(9,D290:D290)</f>
        <v>38500</v>
      </c>
    </row>
    <row r="292" spans="1:9" hidden="1" outlineLevel="2" x14ac:dyDescent="0.25">
      <c r="A292" s="4" t="s">
        <v>192</v>
      </c>
      <c r="B292" s="4" t="s">
        <v>39</v>
      </c>
      <c r="C292" s="11">
        <v>140000</v>
      </c>
      <c r="D292" s="11">
        <v>77000</v>
      </c>
      <c r="F292" s="4" t="s">
        <v>22</v>
      </c>
      <c r="G292" s="4" t="s">
        <v>23</v>
      </c>
      <c r="H292" s="4" t="s">
        <v>17</v>
      </c>
      <c r="I292" s="4">
        <v>7</v>
      </c>
    </row>
    <row r="293" spans="1:9" hidden="1" outlineLevel="2" x14ac:dyDescent="0.25">
      <c r="A293" s="4" t="s">
        <v>192</v>
      </c>
      <c r="B293" s="4" t="s">
        <v>39</v>
      </c>
      <c r="C293" s="11">
        <v>110000</v>
      </c>
      <c r="D293" s="11">
        <v>60500</v>
      </c>
      <c r="F293" s="4" t="s">
        <v>40</v>
      </c>
      <c r="G293" s="4" t="s">
        <v>41</v>
      </c>
      <c r="H293" s="4" t="s">
        <v>17</v>
      </c>
      <c r="I293" s="4">
        <v>9</v>
      </c>
    </row>
    <row r="294" spans="1:9" hidden="1" outlineLevel="2" x14ac:dyDescent="0.25">
      <c r="A294" s="4" t="s">
        <v>192</v>
      </c>
      <c r="B294" s="4" t="s">
        <v>39</v>
      </c>
      <c r="C294" s="11">
        <v>34687.5</v>
      </c>
      <c r="D294" s="11">
        <v>19078.13</v>
      </c>
      <c r="F294" s="4" t="s">
        <v>54</v>
      </c>
      <c r="G294" s="4" t="s">
        <v>55</v>
      </c>
      <c r="H294" s="4" t="s">
        <v>17</v>
      </c>
      <c r="I294" s="4">
        <v>2</v>
      </c>
    </row>
    <row r="295" spans="1:9" hidden="1" outlineLevel="2" x14ac:dyDescent="0.25">
      <c r="A295" s="4" t="s">
        <v>192</v>
      </c>
      <c r="B295" s="4" t="s">
        <v>39</v>
      </c>
      <c r="C295" s="11">
        <v>200000</v>
      </c>
      <c r="D295" s="11">
        <v>110000</v>
      </c>
      <c r="F295" s="4" t="s">
        <v>100</v>
      </c>
      <c r="G295" s="4" t="s">
        <v>101</v>
      </c>
      <c r="H295" s="4" t="s">
        <v>17</v>
      </c>
      <c r="I295" s="4">
        <v>9</v>
      </c>
    </row>
    <row r="296" spans="1:9" hidden="1" outlineLevel="2" x14ac:dyDescent="0.25">
      <c r="A296" s="4" t="s">
        <v>192</v>
      </c>
      <c r="B296" s="4" t="s">
        <v>39</v>
      </c>
      <c r="C296" s="11">
        <v>100000</v>
      </c>
      <c r="D296" s="11">
        <v>55000</v>
      </c>
      <c r="F296" s="4" t="s">
        <v>112</v>
      </c>
      <c r="G296" s="4" t="s">
        <v>113</v>
      </c>
      <c r="H296" s="4" t="s">
        <v>17</v>
      </c>
      <c r="I296" s="4">
        <v>8</v>
      </c>
    </row>
    <row r="297" spans="1:9" hidden="1" outlineLevel="2" x14ac:dyDescent="0.25">
      <c r="A297" s="4" t="s">
        <v>192</v>
      </c>
      <c r="B297" s="4" t="s">
        <v>39</v>
      </c>
      <c r="C297" s="11">
        <v>51250</v>
      </c>
      <c r="D297" s="11">
        <v>28187.5</v>
      </c>
      <c r="F297" s="4" t="s">
        <v>123</v>
      </c>
      <c r="G297" s="4" t="s">
        <v>124</v>
      </c>
      <c r="H297" s="4" t="s">
        <v>17</v>
      </c>
      <c r="I297" s="4">
        <v>4</v>
      </c>
    </row>
    <row r="298" spans="1:9" ht="30" hidden="1" outlineLevel="2" x14ac:dyDescent="0.25">
      <c r="A298" s="4" t="s">
        <v>192</v>
      </c>
      <c r="B298" s="4" t="s">
        <v>39</v>
      </c>
      <c r="C298" s="11">
        <v>30000</v>
      </c>
      <c r="D298" s="11">
        <v>16500</v>
      </c>
      <c r="F298" s="4" t="s">
        <v>147</v>
      </c>
      <c r="G298" s="4" t="s">
        <v>148</v>
      </c>
      <c r="H298" s="4" t="s">
        <v>17</v>
      </c>
      <c r="I298" s="4">
        <v>6</v>
      </c>
    </row>
    <row r="299" spans="1:9" ht="30" hidden="1" outlineLevel="2" x14ac:dyDescent="0.25">
      <c r="A299" s="4" t="s">
        <v>192</v>
      </c>
      <c r="B299" s="4" t="s">
        <v>39</v>
      </c>
      <c r="C299" s="11">
        <v>199687.5</v>
      </c>
      <c r="D299" s="11">
        <v>109828.13</v>
      </c>
      <c r="F299" s="4" t="s">
        <v>155</v>
      </c>
      <c r="G299" s="4" t="s">
        <v>156</v>
      </c>
      <c r="H299" s="4" t="s">
        <v>17</v>
      </c>
      <c r="I299" s="4">
        <v>1</v>
      </c>
    </row>
    <row r="300" spans="1:9" outlineLevel="1" collapsed="1" x14ac:dyDescent="0.25">
      <c r="A300" s="6" t="s">
        <v>390</v>
      </c>
      <c r="C300" s="11">
        <f>SUBTOTAL(9,C292:C299)</f>
        <v>865625</v>
      </c>
      <c r="D300" s="11">
        <f>SUBTOTAL(9,D292:D299)</f>
        <v>476093.76</v>
      </c>
    </row>
    <row r="301" spans="1:9" hidden="1" outlineLevel="2" x14ac:dyDescent="0.25">
      <c r="A301" s="4" t="s">
        <v>241</v>
      </c>
      <c r="B301" s="4" t="s">
        <v>99</v>
      </c>
      <c r="C301" s="11">
        <v>200000</v>
      </c>
      <c r="D301" s="11">
        <v>110000</v>
      </c>
      <c r="F301" s="4" t="s">
        <v>85</v>
      </c>
      <c r="G301" s="4" t="s">
        <v>86</v>
      </c>
      <c r="H301" s="4" t="s">
        <v>17</v>
      </c>
      <c r="I301" s="4">
        <v>10</v>
      </c>
    </row>
    <row r="302" spans="1:9" outlineLevel="1" collapsed="1" x14ac:dyDescent="0.25">
      <c r="A302" s="6" t="s">
        <v>391</v>
      </c>
      <c r="C302" s="11">
        <f>SUBTOTAL(9,C301:C301)</f>
        <v>200000</v>
      </c>
      <c r="D302" s="11">
        <f>SUBTOTAL(9,D301:D301)</f>
        <v>110000</v>
      </c>
    </row>
    <row r="303" spans="1:9" hidden="1" outlineLevel="2" x14ac:dyDescent="0.25">
      <c r="A303" s="4" t="s">
        <v>228</v>
      </c>
      <c r="B303" s="4" t="s">
        <v>83</v>
      </c>
      <c r="C303" s="11">
        <v>50000</v>
      </c>
      <c r="D303" s="11">
        <v>27500</v>
      </c>
      <c r="F303" s="4" t="s">
        <v>76</v>
      </c>
      <c r="G303" s="4" t="s">
        <v>77</v>
      </c>
      <c r="H303" s="4" t="s">
        <v>8</v>
      </c>
      <c r="I303" s="4">
        <v>19</v>
      </c>
    </row>
    <row r="304" spans="1:9" outlineLevel="1" collapsed="1" x14ac:dyDescent="0.25">
      <c r="A304" s="6" t="s">
        <v>392</v>
      </c>
      <c r="C304" s="11">
        <f>SUBTOTAL(9,C303:C303)</f>
        <v>50000</v>
      </c>
      <c r="D304" s="11">
        <f>SUBTOTAL(9,D303:D303)</f>
        <v>27500</v>
      </c>
    </row>
    <row r="305" spans="1:9" hidden="1" outlineLevel="2" x14ac:dyDescent="0.25">
      <c r="A305" s="4" t="s">
        <v>235</v>
      </c>
      <c r="B305" s="4" t="s">
        <v>93</v>
      </c>
      <c r="C305" s="11">
        <v>100000</v>
      </c>
      <c r="D305" s="11">
        <v>55000</v>
      </c>
      <c r="F305" s="4" t="s">
        <v>85</v>
      </c>
      <c r="G305" s="4" t="s">
        <v>86</v>
      </c>
      <c r="H305" s="4" t="s">
        <v>8</v>
      </c>
      <c r="I305" s="4">
        <v>17</v>
      </c>
    </row>
    <row r="306" spans="1:9" outlineLevel="1" collapsed="1" x14ac:dyDescent="0.25">
      <c r="A306" s="6" t="s">
        <v>393</v>
      </c>
      <c r="C306" s="11">
        <f>SUBTOTAL(9,C305:C305)</f>
        <v>100000</v>
      </c>
      <c r="D306" s="11">
        <f>SUBTOTAL(9,D305:D305)</f>
        <v>55000</v>
      </c>
    </row>
    <row r="307" spans="1:9" ht="30" hidden="1" outlineLevel="2" x14ac:dyDescent="0.25">
      <c r="A307" s="4" t="s">
        <v>282</v>
      </c>
      <c r="B307" s="4" t="s">
        <v>158</v>
      </c>
      <c r="C307" s="11">
        <v>55000</v>
      </c>
      <c r="D307" s="11">
        <v>30250</v>
      </c>
      <c r="F307" s="4" t="s">
        <v>155</v>
      </c>
      <c r="G307" s="4" t="s">
        <v>156</v>
      </c>
      <c r="H307" s="4" t="s">
        <v>8</v>
      </c>
      <c r="I307" s="4">
        <v>8</v>
      </c>
    </row>
    <row r="308" spans="1:9" outlineLevel="1" collapsed="1" x14ac:dyDescent="0.25">
      <c r="A308" s="6" t="s">
        <v>394</v>
      </c>
      <c r="C308" s="11">
        <f>SUBTOTAL(9,C307:C307)</f>
        <v>55000</v>
      </c>
      <c r="D308" s="11">
        <f>SUBTOTAL(9,D307:D307)</f>
        <v>30250</v>
      </c>
    </row>
    <row r="309" spans="1:9" hidden="1" outlineLevel="2" x14ac:dyDescent="0.25">
      <c r="A309" s="4" t="s">
        <v>236</v>
      </c>
      <c r="B309" s="4" t="s">
        <v>94</v>
      </c>
      <c r="C309" s="11">
        <v>90000</v>
      </c>
      <c r="D309" s="11">
        <v>49500</v>
      </c>
      <c r="F309" s="4" t="s">
        <v>85</v>
      </c>
      <c r="G309" s="4" t="s">
        <v>86</v>
      </c>
      <c r="H309" s="4" t="s">
        <v>8</v>
      </c>
      <c r="I309" s="4">
        <v>18</v>
      </c>
    </row>
    <row r="310" spans="1:9" outlineLevel="1" collapsed="1" x14ac:dyDescent="0.25">
      <c r="A310" s="6" t="s">
        <v>395</v>
      </c>
      <c r="C310" s="11">
        <f>SUBTOTAL(9,C309:C309)</f>
        <v>90000</v>
      </c>
      <c r="D310" s="11">
        <f>SUBTOTAL(9,D309:D309)</f>
        <v>49500</v>
      </c>
    </row>
    <row r="311" spans="1:9" hidden="1" outlineLevel="2" x14ac:dyDescent="0.25">
      <c r="A311" s="4" t="s">
        <v>171</v>
      </c>
      <c r="B311" s="4" t="s">
        <v>15</v>
      </c>
      <c r="C311" s="11">
        <v>100000</v>
      </c>
      <c r="D311" s="11">
        <v>55000</v>
      </c>
      <c r="F311" s="4" t="s">
        <v>6</v>
      </c>
      <c r="G311" s="4" t="s">
        <v>7</v>
      </c>
      <c r="H311" s="4" t="s">
        <v>8</v>
      </c>
      <c r="I311" s="4">
        <v>11</v>
      </c>
    </row>
    <row r="312" spans="1:9" outlineLevel="1" collapsed="1" x14ac:dyDescent="0.25">
      <c r="A312" s="6" t="s">
        <v>396</v>
      </c>
      <c r="C312" s="11">
        <f>SUBTOTAL(9,C311:C311)</f>
        <v>100000</v>
      </c>
      <c r="D312" s="11">
        <f>SUBTOTAL(9,D311:D311)</f>
        <v>55000</v>
      </c>
    </row>
    <row r="313" spans="1:9" hidden="1" outlineLevel="2" x14ac:dyDescent="0.25">
      <c r="A313" s="4" t="s">
        <v>227</v>
      </c>
      <c r="B313" s="4" t="s">
        <v>82</v>
      </c>
      <c r="C313" s="11">
        <v>26875</v>
      </c>
      <c r="D313" s="11">
        <v>14781.25</v>
      </c>
      <c r="F313" s="4" t="s">
        <v>76</v>
      </c>
      <c r="G313" s="4" t="s">
        <v>77</v>
      </c>
      <c r="H313" s="4" t="s">
        <v>8</v>
      </c>
      <c r="I313" s="4">
        <v>18</v>
      </c>
    </row>
    <row r="314" spans="1:9" hidden="1" outlineLevel="2" x14ac:dyDescent="0.25">
      <c r="A314" s="4" t="s">
        <v>227</v>
      </c>
      <c r="B314" s="4" t="s">
        <v>82</v>
      </c>
      <c r="C314" s="11">
        <v>40000</v>
      </c>
      <c r="D314" s="11">
        <v>22000</v>
      </c>
      <c r="F314" s="4" t="s">
        <v>85</v>
      </c>
      <c r="G314" s="4" t="s">
        <v>86</v>
      </c>
      <c r="H314" s="4" t="s">
        <v>8</v>
      </c>
      <c r="I314" s="4">
        <v>19</v>
      </c>
    </row>
    <row r="315" spans="1:9" outlineLevel="1" collapsed="1" x14ac:dyDescent="0.25">
      <c r="A315" s="6" t="s">
        <v>397</v>
      </c>
      <c r="C315" s="11">
        <f>SUBTOTAL(9,C313:C314)</f>
        <v>66875</v>
      </c>
      <c r="D315" s="11">
        <f>SUBTOTAL(9,D313:D314)</f>
        <v>36781.25</v>
      </c>
    </row>
    <row r="316" spans="1:9" hidden="1" outlineLevel="2" x14ac:dyDescent="0.25">
      <c r="A316" s="4" t="s">
        <v>247</v>
      </c>
      <c r="B316" s="4" t="s">
        <v>107</v>
      </c>
      <c r="C316" s="11">
        <v>212500</v>
      </c>
      <c r="D316" s="11">
        <v>116875</v>
      </c>
      <c r="F316" s="4" t="s">
        <v>100</v>
      </c>
      <c r="G316" s="4" t="s">
        <v>101</v>
      </c>
      <c r="H316" s="4" t="s">
        <v>8</v>
      </c>
      <c r="I316" s="4">
        <v>17</v>
      </c>
    </row>
    <row r="317" spans="1:9" outlineLevel="1" collapsed="1" x14ac:dyDescent="0.25">
      <c r="A317" s="6" t="s">
        <v>398</v>
      </c>
      <c r="C317" s="11">
        <f>SUBTOTAL(9,C316:C316)</f>
        <v>212500</v>
      </c>
      <c r="D317" s="11">
        <f>SUBTOTAL(9,D316:D316)</f>
        <v>116875</v>
      </c>
    </row>
    <row r="318" spans="1:9" hidden="1" outlineLevel="2" x14ac:dyDescent="0.25">
      <c r="A318" s="4" t="s">
        <v>208</v>
      </c>
      <c r="B318" s="4" t="s">
        <v>59</v>
      </c>
      <c r="C318" s="11">
        <v>99978.75</v>
      </c>
      <c r="D318" s="11">
        <v>54988.31</v>
      </c>
      <c r="F318" s="4" t="s">
        <v>54</v>
      </c>
      <c r="G318" s="4" t="s">
        <v>55</v>
      </c>
      <c r="H318" s="4" t="s">
        <v>8</v>
      </c>
      <c r="I318" s="4">
        <v>7</v>
      </c>
    </row>
    <row r="319" spans="1:9" outlineLevel="1" collapsed="1" x14ac:dyDescent="0.25">
      <c r="A319" s="6" t="s">
        <v>399</v>
      </c>
      <c r="C319" s="11">
        <f>SUBTOTAL(9,C318:C318)</f>
        <v>99978.75</v>
      </c>
      <c r="D319" s="11">
        <f>SUBTOTAL(9,D318:D318)</f>
        <v>54988.31</v>
      </c>
    </row>
    <row r="320" spans="1:9" ht="30" hidden="1" outlineLevel="2" x14ac:dyDescent="0.25">
      <c r="A320" s="4" t="s">
        <v>283</v>
      </c>
      <c r="B320" s="4" t="s">
        <v>159</v>
      </c>
      <c r="C320" s="11">
        <v>90000</v>
      </c>
      <c r="D320" s="11">
        <v>49500</v>
      </c>
      <c r="F320" s="4" t="s">
        <v>155</v>
      </c>
      <c r="G320" s="4" t="s">
        <v>156</v>
      </c>
      <c r="H320" s="4" t="s">
        <v>8</v>
      </c>
      <c r="I320" s="4">
        <v>9</v>
      </c>
    </row>
    <row r="321" spans="1:9" outlineLevel="1" collapsed="1" x14ac:dyDescent="0.25">
      <c r="A321" s="6" t="s">
        <v>400</v>
      </c>
      <c r="C321" s="11">
        <f>SUBTOTAL(9,C320:C320)</f>
        <v>90000</v>
      </c>
      <c r="D321" s="11">
        <f>SUBTOTAL(9,D320:D320)</f>
        <v>49500</v>
      </c>
    </row>
    <row r="322" spans="1:9" hidden="1" outlineLevel="2" x14ac:dyDescent="0.25">
      <c r="A322" s="4" t="s">
        <v>207</v>
      </c>
      <c r="B322" s="4" t="s">
        <v>58</v>
      </c>
      <c r="C322" s="11">
        <v>200000</v>
      </c>
      <c r="D322" s="11">
        <v>110000</v>
      </c>
      <c r="F322" s="4" t="s">
        <v>54</v>
      </c>
      <c r="G322" s="4" t="s">
        <v>55</v>
      </c>
      <c r="H322" s="4" t="s">
        <v>8</v>
      </c>
      <c r="I322" s="4">
        <v>6</v>
      </c>
    </row>
    <row r="323" spans="1:9" outlineLevel="1" collapsed="1" x14ac:dyDescent="0.25">
      <c r="A323" s="6" t="s">
        <v>401</v>
      </c>
      <c r="C323" s="11">
        <f>SUBTOTAL(9,C322:C322)</f>
        <v>200000</v>
      </c>
      <c r="D323" s="11">
        <f>SUBTOTAL(9,D322:D322)</f>
        <v>110000</v>
      </c>
    </row>
    <row r="324" spans="1:9" hidden="1" outlineLevel="2" x14ac:dyDescent="0.25">
      <c r="A324" s="4" t="s">
        <v>214</v>
      </c>
      <c r="B324" s="4" t="s">
        <v>67</v>
      </c>
      <c r="C324" s="11">
        <v>90000</v>
      </c>
      <c r="D324" s="11">
        <v>49500</v>
      </c>
      <c r="F324" s="4" t="s">
        <v>61</v>
      </c>
      <c r="G324" s="4" t="s">
        <v>62</v>
      </c>
      <c r="H324" s="4" t="s">
        <v>8</v>
      </c>
      <c r="I324" s="4">
        <v>22</v>
      </c>
    </row>
    <row r="325" spans="1:9" outlineLevel="1" collapsed="1" x14ac:dyDescent="0.25">
      <c r="A325" s="6" t="s">
        <v>402</v>
      </c>
      <c r="C325" s="11">
        <f>SUBTOTAL(9,C324:C324)</f>
        <v>90000</v>
      </c>
      <c r="D325" s="11">
        <f>SUBTOTAL(9,D324:D324)</f>
        <v>49500</v>
      </c>
    </row>
    <row r="326" spans="1:9" hidden="1" outlineLevel="2" x14ac:dyDescent="0.25">
      <c r="A326" s="4" t="s">
        <v>170</v>
      </c>
      <c r="B326" s="4" t="s">
        <v>14</v>
      </c>
      <c r="C326" s="11">
        <v>59125</v>
      </c>
      <c r="D326" s="11">
        <v>32518.75</v>
      </c>
      <c r="F326" s="4" t="s">
        <v>6</v>
      </c>
      <c r="G326" s="4" t="s">
        <v>7</v>
      </c>
      <c r="H326" s="4" t="s">
        <v>8</v>
      </c>
      <c r="I326" s="4">
        <v>10</v>
      </c>
    </row>
    <row r="327" spans="1:9" outlineLevel="1" collapsed="1" x14ac:dyDescent="0.25">
      <c r="A327" s="6" t="s">
        <v>403</v>
      </c>
      <c r="C327" s="11">
        <f>SUBTOTAL(9,C326:C326)</f>
        <v>59125</v>
      </c>
      <c r="D327" s="11">
        <f>SUBTOTAL(9,D326:D326)</f>
        <v>32518.75</v>
      </c>
    </row>
    <row r="328" spans="1:9" hidden="1" outlineLevel="2" x14ac:dyDescent="0.25">
      <c r="A328" s="4" t="s">
        <v>188</v>
      </c>
      <c r="B328" s="4" t="s">
        <v>35</v>
      </c>
      <c r="C328" s="11">
        <v>108000</v>
      </c>
      <c r="D328" s="11">
        <v>59400</v>
      </c>
      <c r="F328" s="4" t="s">
        <v>22</v>
      </c>
      <c r="G328" s="4" t="s">
        <v>23</v>
      </c>
      <c r="H328" s="4" t="s">
        <v>8</v>
      </c>
      <c r="I328" s="4">
        <v>19</v>
      </c>
    </row>
    <row r="329" spans="1:9" outlineLevel="1" collapsed="1" x14ac:dyDescent="0.25">
      <c r="A329" s="6" t="s">
        <v>404</v>
      </c>
      <c r="C329" s="11">
        <f>SUBTOTAL(9,C328:C328)</f>
        <v>108000</v>
      </c>
      <c r="D329" s="11">
        <f>SUBTOTAL(9,D328:D328)</f>
        <v>59400</v>
      </c>
    </row>
    <row r="330" spans="1:9" hidden="1" outlineLevel="2" x14ac:dyDescent="0.25">
      <c r="A330" s="4" t="s">
        <v>215</v>
      </c>
      <c r="B330" s="4" t="s">
        <v>68</v>
      </c>
      <c r="C330" s="11">
        <v>436130</v>
      </c>
      <c r="D330" s="11">
        <v>239871.5</v>
      </c>
      <c r="F330" s="4" t="s">
        <v>61</v>
      </c>
      <c r="G330" s="4" t="s">
        <v>62</v>
      </c>
      <c r="H330" s="4" t="s">
        <v>17</v>
      </c>
      <c r="I330" s="4">
        <v>1</v>
      </c>
    </row>
    <row r="331" spans="1:9" hidden="1" outlineLevel="2" x14ac:dyDescent="0.25">
      <c r="A331" s="4" t="s">
        <v>215</v>
      </c>
      <c r="B331" s="4" t="s">
        <v>68</v>
      </c>
      <c r="C331" s="11">
        <v>407374.81</v>
      </c>
      <c r="D331" s="11">
        <v>224056.15</v>
      </c>
      <c r="F331" s="4" t="s">
        <v>76</v>
      </c>
      <c r="G331" s="4" t="s">
        <v>77</v>
      </c>
      <c r="H331" s="4" t="s">
        <v>17</v>
      </c>
      <c r="I331" s="4">
        <v>1</v>
      </c>
    </row>
    <row r="332" spans="1:9" hidden="1" outlineLevel="2" x14ac:dyDescent="0.25">
      <c r="A332" s="4" t="s">
        <v>215</v>
      </c>
      <c r="B332" s="4" t="s">
        <v>68</v>
      </c>
      <c r="C332" s="11">
        <v>240000</v>
      </c>
      <c r="D332" s="11">
        <v>132000</v>
      </c>
      <c r="F332" s="4" t="s">
        <v>123</v>
      </c>
      <c r="G332" s="4" t="s">
        <v>124</v>
      </c>
      <c r="H332" s="4" t="s">
        <v>17</v>
      </c>
      <c r="I332" s="4">
        <v>5</v>
      </c>
    </row>
    <row r="333" spans="1:9" ht="30" hidden="1" outlineLevel="2" x14ac:dyDescent="0.25">
      <c r="A333" s="4" t="s">
        <v>215</v>
      </c>
      <c r="B333" s="4" t="s">
        <v>68</v>
      </c>
      <c r="C333" s="11">
        <v>218000</v>
      </c>
      <c r="D333" s="11">
        <v>119900</v>
      </c>
      <c r="F333" s="4" t="s">
        <v>137</v>
      </c>
      <c r="G333" s="4" t="s">
        <v>138</v>
      </c>
      <c r="H333" s="4" t="s">
        <v>17</v>
      </c>
      <c r="I333" s="4">
        <v>8</v>
      </c>
    </row>
    <row r="334" spans="1:9" ht="30" hidden="1" outlineLevel="2" x14ac:dyDescent="0.25">
      <c r="A334" s="4" t="s">
        <v>215</v>
      </c>
      <c r="B334" s="4" t="s">
        <v>68</v>
      </c>
      <c r="C334" s="11">
        <v>140250</v>
      </c>
      <c r="D334" s="11">
        <v>77137.5</v>
      </c>
      <c r="F334" s="4" t="s">
        <v>147</v>
      </c>
      <c r="G334" s="4" t="s">
        <v>148</v>
      </c>
      <c r="H334" s="4" t="s">
        <v>17</v>
      </c>
      <c r="I334" s="4">
        <v>7</v>
      </c>
    </row>
    <row r="335" spans="1:9" outlineLevel="1" collapsed="1" x14ac:dyDescent="0.25">
      <c r="A335" s="6" t="s">
        <v>405</v>
      </c>
      <c r="C335" s="11">
        <f>SUBTOTAL(9,C330:C334)</f>
        <v>1441754.81</v>
      </c>
      <c r="D335" s="11">
        <f>SUBTOTAL(9,D330:D334)</f>
        <v>792965.15</v>
      </c>
    </row>
    <row r="336" spans="1:9" hidden="1" outlineLevel="2" x14ac:dyDescent="0.25">
      <c r="A336" s="4" t="s">
        <v>172</v>
      </c>
      <c r="B336" s="4" t="s">
        <v>16</v>
      </c>
      <c r="C336" s="11">
        <v>120000</v>
      </c>
      <c r="D336" s="11">
        <v>66000</v>
      </c>
      <c r="F336" s="4" t="s">
        <v>6</v>
      </c>
      <c r="G336" s="4" t="s">
        <v>7</v>
      </c>
      <c r="H336" s="4" t="s">
        <v>8</v>
      </c>
      <c r="I336" s="4">
        <v>12</v>
      </c>
    </row>
    <row r="337" spans="1:4" outlineLevel="1" collapsed="1" x14ac:dyDescent="0.25">
      <c r="A337" s="6" t="s">
        <v>406</v>
      </c>
      <c r="C337" s="11">
        <f>SUBTOTAL(9,C336:C336)</f>
        <v>120000</v>
      </c>
      <c r="D337" s="11">
        <f>SUBTOTAL(9,D336:D336)</f>
        <v>66000</v>
      </c>
    </row>
    <row r="338" spans="1:4" x14ac:dyDescent="0.25">
      <c r="A338" s="6" t="s">
        <v>407</v>
      </c>
      <c r="C338" s="11">
        <f>SUBTOTAL(9,C2:C336)</f>
        <v>25946401.98</v>
      </c>
      <c r="D338" s="11">
        <f>SUBTOTAL(9,D2:D336)</f>
        <v>14016376.470000006</v>
      </c>
    </row>
  </sheetData>
  <autoFilter ref="F1:N336" xr:uid="{7B6F0CB3-0839-4947-B3F4-5340F9514417}"/>
  <pageMargins left="0.70866141732283472" right="0.70866141732283472" top="0.74803149606299213" bottom="0.74803149606299213" header="0.31496062992125984" footer="0.31496062992125984"/>
  <pageSetup paperSize="9" scale="90" fitToHeight="6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704DC893EB240984E626B1B979CE6" ma:contentTypeVersion="18" ma:contentTypeDescription="Create a new document." ma:contentTypeScope="" ma:versionID="694e226491af82446ccd7700ab11ffc0">
  <xsd:schema xmlns:xsd="http://www.w3.org/2001/XMLSchema" xmlns:xs="http://www.w3.org/2001/XMLSchema" xmlns:p="http://schemas.microsoft.com/office/2006/metadata/properties" xmlns:ns2="3270a9ba-634d-4a4c-ab10-5cd936c11a90" xmlns:ns3="402243b5-8b6b-47a8-a059-c7893631c9c8" targetNamespace="http://schemas.microsoft.com/office/2006/metadata/properties" ma:root="true" ma:fieldsID="e72a9dbfba71406df356899281b64849" ns2:_="" ns3:_="">
    <xsd:import namespace="3270a9ba-634d-4a4c-ab10-5cd936c11a90"/>
    <xsd:import namespace="402243b5-8b6b-47a8-a059-c7893631c9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0a9ba-634d-4a4c-ab10-5cd936c11a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a6eb470-00db-47ed-9961-774a87b50e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43b5-8b6b-47a8-a059-c7893631c9c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cdeb21e-cb3e-4157-a66f-e28d247176dd}" ma:internalName="TaxCatchAll" ma:showField="CatchAllData" ma:web="402243b5-8b6b-47a8-a059-c7893631c9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70a9ba-634d-4a4c-ab10-5cd936c11a90">
      <Terms xmlns="http://schemas.microsoft.com/office/infopath/2007/PartnerControls"/>
    </lcf76f155ced4ddcb4097134ff3c332f>
    <TaxCatchAll xmlns="402243b5-8b6b-47a8-a059-c7893631c9c8" xsi:nil="true"/>
  </documentManagement>
</p:properties>
</file>

<file path=customXml/itemProps1.xml><?xml version="1.0" encoding="utf-8"?>
<ds:datastoreItem xmlns:ds="http://schemas.openxmlformats.org/officeDocument/2006/customXml" ds:itemID="{A4F879CE-DC25-4FA3-9941-D2C3D0F039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06C900-2CA3-4C81-9900-4361B7F3EE87}"/>
</file>

<file path=customXml/itemProps3.xml><?xml version="1.0" encoding="utf-8"?>
<ds:datastoreItem xmlns:ds="http://schemas.openxmlformats.org/officeDocument/2006/customXml" ds:itemID="{41C0CF42-78F9-49D5-9595-648487288B9E}">
  <ds:schemaRefs>
    <ds:schemaRef ds:uri="http://schemas.microsoft.com/office/2006/metadata/properties"/>
    <ds:schemaRef ds:uri="http://schemas.microsoft.com/office/infopath/2007/PartnerControls"/>
    <ds:schemaRef ds:uri="3270a9ba-634d-4a4c-ab10-5cd936c11a90"/>
    <ds:schemaRef ds:uri="402243b5-8b6b-47a8-a059-c7893631c9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Sheet1</vt:lpstr>
      <vt:lpstr>data</vt:lpstr>
      <vt:lpstr>details per project</vt:lpstr>
      <vt:lpstr>summery by proejct</vt:lpstr>
      <vt:lpstr>Details by Beneficiary</vt:lpstr>
      <vt:lpstr>Summary by Beneficiary</vt:lpstr>
      <vt:lpstr>data!Print_Area</vt:lpstr>
      <vt:lpstr>'Details by Beneficiary'!Print_Area</vt:lpstr>
      <vt:lpstr>'details per project'!Print_Area</vt:lpstr>
      <vt:lpstr>'summery by proejct'!Print_Area</vt:lpstr>
      <vt:lpstr>data!Print_Titles</vt:lpstr>
      <vt:lpstr>'Details by Beneficiary'!Print_Titles</vt:lpstr>
      <vt:lpstr>'details per project'!Print_Titles</vt:lpstr>
      <vt:lpstr>'Summary by Beneficiary'!Print_Titles</vt:lpstr>
      <vt:lpstr>'summery by proejct'!Print_Titles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 Ralph</dc:creator>
  <cp:lastModifiedBy>Val Ralph</cp:lastModifiedBy>
  <cp:lastPrinted>2023-06-28T12:12:42Z</cp:lastPrinted>
  <dcterms:created xsi:type="dcterms:W3CDTF">2023-02-24T10:27:18Z</dcterms:created>
  <dcterms:modified xsi:type="dcterms:W3CDTF">2023-06-28T12:19:48Z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f4b5af-ab42-45d5-91e7-45583bed1b2a_Enabled">
    <vt:lpwstr>true</vt:lpwstr>
  </property>
  <property fmtid="{D5CDD505-2E9C-101B-9397-08002B2CF9AE}" pid="3" name="MSIP_Label_9df4b5af-ab42-45d5-91e7-45583bed1b2a_SetDate">
    <vt:lpwstr>2023-02-24T10:27:19Z</vt:lpwstr>
  </property>
  <property fmtid="{D5CDD505-2E9C-101B-9397-08002B2CF9AE}" pid="4" name="MSIP_Label_9df4b5af-ab42-45d5-91e7-45583bed1b2a_Method">
    <vt:lpwstr>Standard</vt:lpwstr>
  </property>
  <property fmtid="{D5CDD505-2E9C-101B-9397-08002B2CF9AE}" pid="5" name="MSIP_Label_9df4b5af-ab42-45d5-91e7-45583bed1b2a_Name">
    <vt:lpwstr>9df4b5af-ab42-45d5-91e7-45583bed1b2a</vt:lpwstr>
  </property>
  <property fmtid="{D5CDD505-2E9C-101B-9397-08002B2CF9AE}" pid="6" name="MSIP_Label_9df4b5af-ab42-45d5-91e7-45583bed1b2a_SiteId">
    <vt:lpwstr>601e5460-b1bf-49c0-bd2d-e76ffc186a8d</vt:lpwstr>
  </property>
  <property fmtid="{D5CDD505-2E9C-101B-9397-08002B2CF9AE}" pid="7" name="MSIP_Label_9df4b5af-ab42-45d5-91e7-45583bed1b2a_ActionId">
    <vt:lpwstr>2ac08cdd-c986-4d2f-9f17-d52e66d186bf</vt:lpwstr>
  </property>
  <property fmtid="{D5CDD505-2E9C-101B-9397-08002B2CF9AE}" pid="8" name="MSIP_Label_9df4b5af-ab42-45d5-91e7-45583bed1b2a_ContentBits">
    <vt:lpwstr>0</vt:lpwstr>
  </property>
  <property fmtid="{D5CDD505-2E9C-101B-9397-08002B2CF9AE}" pid="9" name="ContentTypeId">
    <vt:lpwstr>0x01010047D704DC893EB240984E626B1B979CE6</vt:lpwstr>
  </property>
  <property fmtid="{D5CDD505-2E9C-101B-9397-08002B2CF9AE}" pid="10" name="MediaServiceImageTags">
    <vt:lpwstr/>
  </property>
</Properties>
</file>